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配信パラメーター" sheetId="1" r:id="rId5"/>
    <sheet state="visible" name="パラメーター作成手順" sheetId="2" r:id="rId6"/>
    <sheet state="visible" name="メルマガ実績" sheetId="3" r:id="rId7"/>
    <sheet state="visible" name="メルマガ実績確認方法" sheetId="4" r:id="rId8"/>
    <sheet state="visible" name="LINE実績" sheetId="5" r:id="rId9"/>
    <sheet state="visible" name="LINE実績確認方法" sheetId="6" r:id="rId10"/>
    <sheet state="visible" name="旧メルマガ実績" sheetId="7" r:id="rId11"/>
    <sheet state="visible" name="旧LINE実績" sheetId="8" r:id="rId12"/>
    <sheet state="visible" name="旧アプリ" sheetId="9" r:id="rId13"/>
    <sheet state="visible" name="月実績確認" sheetId="10" r:id="rId14"/>
  </sheets>
  <definedNames>
    <definedName hidden="1" localSheetId="0" name="_xlnm._FilterDatabase">'配信パラメーター'!$A$1:$J$37</definedName>
    <definedName hidden="1" localSheetId="2" name="_xlnm._FilterDatabase">'メルマガ実績'!$A$1:$J$50</definedName>
    <definedName hidden="1" localSheetId="4" name="_xlnm._FilterDatabase">'LINE実績'!$A$1:$J$50</definedName>
    <definedName hidden="1" localSheetId="6" name="_xlnm._FilterDatabase">'旧メルマガ実績'!$A$1:$J$34</definedName>
    <definedName hidden="1" localSheetId="7" name="_xlnm._FilterDatabase">'旧LINE実績'!$A$1:$Q$127</definedName>
    <definedName hidden="1" localSheetId="8" name="_xlnm._FilterDatabase">'旧アプリ'!$A$1:$I$1000</definedName>
  </definedNames>
  <calcPr/>
</workbook>
</file>

<file path=xl/sharedStrings.xml><?xml version="1.0" encoding="utf-8"?>
<sst xmlns="http://schemas.openxmlformats.org/spreadsheetml/2006/main" count="1360" uniqueCount="407">
  <si>
    <t>配信日</t>
  </si>
  <si>
    <t>作成日</t>
  </si>
  <si>
    <t>＜パラメーター入りURL作成手順＞</t>
  </si>
  <si>
    <t>配信部署</t>
  </si>
  <si>
    <t>内容</t>
  </si>
  <si>
    <t>配信数</t>
  </si>
  <si>
    <t>開封数</t>
  </si>
  <si>
    <t>作成部署</t>
  </si>
  <si>
    <t>開封率</t>
  </si>
  <si>
    <t>クリックユーザー数</t>
  </si>
  <si>
    <t>配信媒体</t>
  </si>
  <si>
    <t>配信内容</t>
  </si>
  <si>
    <t>作成ページ</t>
  </si>
  <si>
    <t>クリック率</t>
  </si>
  <si>
    <t>元URL</t>
  </si>
  <si>
    <t>CV(件数)</t>
  </si>
  <si>
    <t>CVR</t>
  </si>
  <si>
    <t>campaign source</t>
  </si>
  <si>
    <t>https://ga-dev-tools.google/campaign-url-builder/</t>
  </si>
  <si>
    <t>campaign medium</t>
  </si>
  <si>
    <t>campaign name</t>
  </si>
  <si>
    <t>発行URL</t>
  </si>
  <si>
    <t>◆メルマガ実績確認方法</t>
  </si>
  <si>
    <t>通販</t>
  </si>
  <si>
    <t>LINE</t>
  </si>
  <si>
    <t>テスト</t>
  </si>
  <si>
    <t>セルディア トライアルセット</t>
  </si>
  <si>
    <t>https://shop.diana.jp/products/list?category_id=1029</t>
  </si>
  <si>
    <t>①betrendを開き、「メール＞メール配信」から「配信実績レポート」をクリック</t>
  </si>
  <si>
    <t>②「表示」をクリック</t>
  </si>
  <si>
    <t>③「配信完了数」が配信数に当たるので、こちらの数値を配信数に記入</t>
  </si>
  <si>
    <t>①「website URL」に、飛ばしたいページのURLを貼る</t>
  </si>
  <si>
    <t>②「campaign source」に、発信する媒体を記載する(line or mail or app)</t>
  </si>
  <si>
    <t>④「クリック/開封レポート」をクリック</t>
  </si>
  <si>
    <t>⑤「円グラフ」をクリック</t>
  </si>
  <si>
    <t>③「campaign medium」に「social」と記載する(ここは固定)</t>
  </si>
  <si>
    <t>④campaign nameに配信年月日と配信内容を記載する
例：2024年2月15日にセルディア トライアルセットについて配信したい場合→20240215celldeatrialset
※1つの配信にURLを複数載せたい場合は、配信内容のあとに1、2とつけるか、遷移先の内容が異なる場合はその内容を記載
例：2024年2月15日の配信にセルディア トライアルセットと開運トライアルセットのURLをつけたい場合
セルディア トライアルセットのURL→20240215celldeatrialset
開運トライアルセットのURL→20240215kaiuntrialset
※判別できるようになっていればOKです！</t>
  </si>
  <si>
    <t>⑥「開封/ユニーククリック数」が開封数に当たるので、こちらの数値を開封数に記入(開封率は数式を入れているので自動算出されます)</t>
  </si>
  <si>
    <t>⑤generated URLに完成したURLが表示されているので、そちらをコピーして配信に使用する</t>
  </si>
  <si>
    <t>例：2024年2月15日に、セルディア トライアルセットについて、LINEで配信したい場合</t>
  </si>
  <si>
    <t>line</t>
  </si>
  <si>
    <t>social</t>
  </si>
  <si>
    <t>20240220celldeatrialset</t>
  </si>
  <si>
    <t>https://shop.diana.jp/products/list?category_id=1029&amp;utm_source=line&amp;utm_medium=social&amp;utm_campaign=20240220celldeatrialset</t>
  </si>
  <si>
    <t>⑦下記URLにアクセス→配信日から1週間を期間指定</t>
  </si>
  <si>
    <t>https://analytics.google.com/analytics/web/?hl=ja#/p387349657/reports/explorer?params=_u..nav%3Dmaui%26_r.explorerCard..selmet%3D%5B%22sessions%22%5D%26_r.explorerCard..seldim%3D%5B%22sessionCampaignName%22%5D%26_u.comparisonOption%3Ddisabled%26_u.date00%3D20240227%26_u.date01%3D20240304&amp;r=lifecycle-traffic-acquisition-v2&amp;collectionId=5533739549</t>
  </si>
  <si>
    <t>配信日から一週間で測定</t>
  </si>
  <si>
    <t>開封率＝開封数÷配信数</t>
  </si>
  <si>
    <t>1MD</t>
  </si>
  <si>
    <t>ダイアジェンヌ特別販売</t>
  </si>
  <si>
    <t>https://shop.diana.jp/user_data/campaign-information-1#campaign-8</t>
  </si>
  <si>
    <t>クリック率＝クリックユーザー数÷配信数</t>
  </si>
  <si>
    <t>⑧その配信のURLに組み込んだパラメーターの「ユーザー」の数値がクリック数に当たるので、こちらの数値をクリック数に記入(クリック率は数式を入れているので自動算出されます)</t>
  </si>
  <si>
    <t>⑨その配信のURLに組み込んだパラメーターの「コンバージョン」の数値がCVに当たるので、こちらの数値を記入(CVRは数式を入れているので自動算出されます)</t>
  </si>
  <si>
    <t>CVR=CV÷配信数</t>
  </si>
  <si>
    <t>20240215diasiennetokubetsuhanbai</t>
  </si>
  <si>
    <t>https://shop.diana.jp/user_data/campaign-information-1?utm_source=line&amp;utm_medium=social&amp;utm_campaign=20240215diasiennetokubetsuhanbai#campaign-8</t>
  </si>
  <si>
    <t>企画</t>
  </si>
  <si>
    <t>メルマガ</t>
  </si>
  <si>
    <t>GP応援繊維商品</t>
  </si>
  <si>
    <t>ダイアナ オンラインショップ / キャンペーン-1 (diana.jp)</t>
  </si>
  <si>
    <t>mail</t>
  </si>
  <si>
    <t>20240220diasienne</t>
  </si>
  <si>
    <t>https://shop.diana.jp/user_data/campaign-1#utm_source=mail&amp;utm_medium=social&amp;utm_campaign=20240220diasienne&amp;utm_id=0118</t>
  </si>
  <si>
    <t>アプリ</t>
  </si>
  <si>
    <t>app</t>
  </si>
  <si>
    <t>https://shop.diana.jp/user_data/campaign-1?utm_source=app&amp;utm_medium=social&amp;utm_campaign=20240220diasienne&amp;utm_id=0118</t>
  </si>
  <si>
    <t>4MD</t>
  </si>
  <si>
    <t>バレンタインクーポン</t>
  </si>
  <si>
    <t>https://shop.diana.jp/products/list?category_id=&amp;name=%E3%83%87%E3%82%A3%E3%82%A2%E3%83%AC%E3%83%BC%E3%83%B4</t>
  </si>
  <si>
    <t>◆LINE実績確認方法</t>
  </si>
  <si>
    <t>①DECA Cloud(旧SYNALIO、LINE配信ツール)を開き、「レポート＞配信メッセージ」をクリック</t>
  </si>
  <si>
    <t>②該当配信の「配信」が配信数に当たるので、こちらの数値を配信数に記入</t>
  </si>
  <si>
    <t>③該当配信の「開封」が開封数に当たるので、こちらの数値を開封数に記入(開封率は数式を入れているので自動算出されます)</t>
  </si>
  <si>
    <t>④該当配信の「クリックユーザー」がクリック数に当たるので、こちらの数値をクリック数に記入(開封率は数式を入れているので自動算出されます)</t>
  </si>
  <si>
    <t>⑤下記URLにアクセス→配信日から1週間を期間指定</t>
  </si>
  <si>
    <t>20240221diareve</t>
  </si>
  <si>
    <t>https://shop.diana.jp/products/list?category_id=&amp;name=%E3%83%87%E3%82%A3%E3%82%A2%E3%83%AC%E3%83%BC%E3%83%B4&amp;utm_source=line&amp;utm_medium=social&amp;utm_campaign=20240221diareve</t>
  </si>
  <si>
    <t>⑥その配信のURLに組み込んだパラメーターの「コンバージョン」の数値がCVに当たるので、こちらの数値を記入(CVRは数式を入れているので自動算出されます)</t>
  </si>
  <si>
    <t>https://shop.diana.jp/products/detail/5609</t>
  </si>
  <si>
    <t>20240221puregrandtokubetuhanbai15off</t>
  </si>
  <si>
    <t>https://shop.diana.jp/products/detail/5609?utm_source=line&amp;utm_medium=social&amp;utm_campaign=20240221puregrandtokubetuhanbai15off</t>
  </si>
  <si>
    <t>https://shop.diana.jp/products/detail/5616</t>
  </si>
  <si>
    <t>20240221puregrandeplus1</t>
  </si>
  <si>
    <t>https://shop.diana.jp/products/detail/5616?utm_source=line&amp;utm_medium=social&amp;utm_campaign=20240221puregrandeplus1</t>
  </si>
  <si>
    <t>2MD</t>
  </si>
  <si>
    <t>バレンタインクーポン（アーモンド）</t>
  </si>
  <si>
    <t>https://shop.diana.jp/products/list?category_id=&amp;name=%E3%82%A2%E3%83%BC%E3%83%A2%E3%83%B3%E3%83%89</t>
  </si>
  <si>
    <t>20240221almondValentinecoupon</t>
  </si>
  <si>
    <t>https://shop.diana.jp/products/list?category_id=&amp;name=%E3%82%A2%E3%83%BC%E3%83%A2%E3%83%B3%E3%83%89&amp;utm_source=line&amp;utm_medium=social&amp;utm_campaign=20240221almondValentinecoupon</t>
  </si>
  <si>
    <t>バレンタインクーポン（セレクト）</t>
  </si>
  <si>
    <t>https://shop.diana.jp/products/list?mode=&amp;category_id=1073&amp;name=&amp;pageno=1&amp;disp_number=0&amp;orderby=3</t>
  </si>
  <si>
    <t>配信部署①</t>
  </si>
  <si>
    <t>20240221CPselectValentinecoupon</t>
  </si>
  <si>
    <t>https://shop.diana.jp/products/list?mode=&amp;category_id=1073&amp;name=&amp;pageno=1&amp;disp_number=0&amp;orderby=3&amp;utm_source=line&amp;utm_medium=social&amp;utm_campaign=20240221CPselectValentinecoupon</t>
  </si>
  <si>
    <t>配信時間</t>
  </si>
  <si>
    <t>内容種別</t>
  </si>
  <si>
    <t>未開封数</t>
  </si>
  <si>
    <t>バレンタインクーポン（リズミ）</t>
  </si>
  <si>
    <t>https://shop.diana.jp/products/detail/5049</t>
  </si>
  <si>
    <t>備考</t>
  </si>
  <si>
    <t>月別平均</t>
  </si>
  <si>
    <t>20240221rhythmietValentinecoupon</t>
  </si>
  <si>
    <t>https://shop.diana.jp/products/detail/5049?utm_source=line&amp;utm_medium=social&amp;utm_campaign=20240221rhythmietValentinecoupon</t>
  </si>
  <si>
    <t>カスタマーサクセス企画G</t>
  </si>
  <si>
    <t>企画案内</t>
  </si>
  <si>
    <t>春Dreamキャンペーンもまもなく終了</t>
  </si>
  <si>
    <t>バレンタインクーポン（リズミプラス1）</t>
  </si>
  <si>
    <t>https://shop.diana.jp/products/detail/5179</t>
  </si>
  <si>
    <t>月</t>
  </si>
  <si>
    <t>20240221rhythmietplus1Valentinecoupon</t>
  </si>
  <si>
    <t>https://shop.diana.jp/products/detail/5179?utm_source=line&amp;utm_medium=social&amp;utm_campaign=20240221rhythmietplus1Valentinecoupon</t>
  </si>
  <si>
    <t>DBP</t>
  </si>
  <si>
    <t>大会</t>
  </si>
  <si>
    <t>東日本A・B大会</t>
  </si>
  <si>
    <t>7月</t>
  </si>
  <si>
    <t>ライトジェンヌクール2024</t>
  </si>
  <si>
    <t>https://shop.diana.jp/products/list?category_id=1173</t>
  </si>
  <si>
    <t>西日本大会</t>
  </si>
  <si>
    <t>8月</t>
  </si>
  <si>
    <t>20240221or24lightsiennecool</t>
  </si>
  <si>
    <t>春Dreamキャンペーンラスト</t>
  </si>
  <si>
    <t>https://shop.diana.jp/products/list?category_id=1173&amp;utm_source=line&amp;utm_medium=social&amp;utm_campaign=20240221or24lightsiennecool</t>
  </si>
  <si>
    <t>9月</t>
  </si>
  <si>
    <t>社長室</t>
  </si>
  <si>
    <t>発売告知</t>
  </si>
  <si>
    <t>社長著書本Amazon予約開始</t>
  </si>
  <si>
    <t>10月</t>
  </si>
  <si>
    <t>定期お届けコース特典</t>
  </si>
  <si>
    <t>https://shop.diana.jp/user_data/subcategories/regularcourse2</t>
  </si>
  <si>
    <t>美来塾</t>
  </si>
  <si>
    <t>イベント告知</t>
  </si>
  <si>
    <t>みらいこどもテーブル開催</t>
  </si>
  <si>
    <t>11月</t>
  </si>
  <si>
    <t>20240223regularcourse</t>
  </si>
  <si>
    <t>https://shop.diana.jp/user_data/subcategories/regularcourse2?utm_source=mail&amp;utm_medium=social&amp;utm_campaign=20240223regularcourse</t>
  </si>
  <si>
    <t>ローグ</t>
  </si>
  <si>
    <t>デジタルローグ2023夏号</t>
  </si>
  <si>
    <t>部署①</t>
  </si>
  <si>
    <t>12月</t>
  </si>
  <si>
    <t>部署②</t>
  </si>
  <si>
    <t>時間</t>
  </si>
  <si>
    <t>配信内容①</t>
  </si>
  <si>
    <t>配信内容②</t>
  </si>
  <si>
    <t>メッセージタイプ①</t>
  </si>
  <si>
    <t>メッセージタイプ②</t>
  </si>
  <si>
    <t>メッセージタイプ③</t>
  </si>
  <si>
    <t>URL数</t>
  </si>
  <si>
    <t>クリック数</t>
  </si>
  <si>
    <t>創業祭</t>
  </si>
  <si>
    <t>https://shop.diana.jp/user_data/subcategories/regularcourse2?utm_source=app&amp;utm_medium=social&amp;utm_campaign=20240223regularcourse</t>
  </si>
  <si>
    <t>1月</t>
  </si>
  <si>
    <t>夏祭りスタート</t>
  </si>
  <si>
    <t>通販G</t>
  </si>
  <si>
    <t>2月</t>
  </si>
  <si>
    <t>企画案内・ランキング</t>
  </si>
  <si>
    <t>トクだ祭り</t>
  </si>
  <si>
    <t>人気商品ランキング</t>
  </si>
  <si>
    <t>テキスト</t>
  </si>
  <si>
    <t>イメージ</t>
  </si>
  <si>
    <t>画像カルーセル</t>
  </si>
  <si>
    <t>チャネル開発G</t>
  </si>
  <si>
    <t>GP応援お得セット</t>
  </si>
  <si>
    <t>https://shop.diana.jp/user_data/campaign-1?utm_source=topbanner4&amp;utm_medium=organic&amp;utm_id=0118</t>
  </si>
  <si>
    <t>出店</t>
  </si>
  <si>
    <t>リゼラ大分店</t>
  </si>
  <si>
    <t>20240227otokuset</t>
  </si>
  <si>
    <t>https://shop.diana.jp/user_data/campaign-1?utm_source=mail+app&amp;utm_medium=social&amp;utm_campaign=20240227otokuset&amp;utm_id=0118</t>
  </si>
  <si>
    <t>3月</t>
  </si>
  <si>
    <t>ファーストプライス・お得クーポン</t>
  </si>
  <si>
    <t>全体平均</t>
  </si>
  <si>
    <t>https://shop.diana.jp/user_data/campaign-1?utm_source=app&amp;utm_medium=organic&amp;utm_campaign=20240227otokuset&amp;utm_id=0118</t>
  </si>
  <si>
    <t>GPAエントリーで特典Get</t>
  </si>
  <si>
    <t>チャネル開発</t>
  </si>
  <si>
    <t>商品紹介</t>
  </si>
  <si>
    <t>説明会告知</t>
  </si>
  <si>
    <t>コレクトbyサターシェ</t>
  </si>
  <si>
    <t>フランチャイズ加盟事業説明会</t>
  </si>
  <si>
    <t>日付</t>
  </si>
  <si>
    <t>ヘルスケア</t>
  </si>
  <si>
    <t>ディアレーヴ販促のための販売士動画拡散</t>
  </si>
  <si>
    <t>https://vimeo.com/911421930/25421d73bc</t>
  </si>
  <si>
    <t>4月</t>
  </si>
  <si>
    <t>ローグ2023秋号</t>
  </si>
  <si>
    <t>20240228diareve salesVTR</t>
  </si>
  <si>
    <t>https://vimeo.com/911421930/25421d73bc?utm_source=line&amp;utm_medium=social&amp;utm_campaign=20240228diareve+salesVTR</t>
  </si>
  <si>
    <t>通知ユーザー数</t>
  </si>
  <si>
    <t>通知完了端末数</t>
  </si>
  <si>
    <t>既読端末数</t>
  </si>
  <si>
    <t>既読率</t>
  </si>
  <si>
    <t>シンデレラ婚活</t>
  </si>
  <si>
    <t>ファーストプライス</t>
  </si>
  <si>
    <t>イメージマップ</t>
  </si>
  <si>
    <t>バオグリーン マスカット味</t>
  </si>
  <si>
    <t>ダイアジェンヌ＆部分補整用品 特別販売、カウンセラーセレクト（ボディケア）</t>
  </si>
  <si>
    <t>https://vimeo.com/911419404/87c71ca6be</t>
  </si>
  <si>
    <t>5月</t>
  </si>
  <si>
    <t>値上げ前ラスト！お得に美肌♪</t>
  </si>
  <si>
    <t>https://vimeo.com/911419404/87c71ca6be?utm_source=line&amp;utm_medium=social&amp;utm_campaign=20240228diareve+salesVTR</t>
  </si>
  <si>
    <t>ライトジェンヌ クール</t>
  </si>
  <si>
    <t>セルディアお得セット</t>
  </si>
  <si>
    <t>※メンバーへの配信のデータです</t>
  </si>
  <si>
    <t>値上げ前ラスト！お得な企画♪</t>
  </si>
  <si>
    <t>6月</t>
  </si>
  <si>
    <t>LALA ソフトブラレット・ハラマキショーツ</t>
  </si>
  <si>
    <t>https://shop.diana.jp/products/list?category_id=1149&amp;name=%E6%8E%9B%E3%81%91%E5%B8%83%E5%9B%A3</t>
  </si>
  <si>
    <t>セルディア トライアル</t>
  </si>
  <si>
    <t>夏祭り終了ラスト</t>
  </si>
  <si>
    <t>https://shop.diana.jp/products/list?category_id=1149&amp;name=%E6%8E%9B%E3%81%91%E5%B8%83%E5%9B%A3&amp;utm_source=line&amp;utm_medium=social&amp;utm_campaign=20240228diareve+salesVTR</t>
  </si>
  <si>
    <t>ディアナージュ カウンセリングセレクト</t>
  </si>
  <si>
    <t>商品部</t>
  </si>
  <si>
    <t>残暑対策アイテム</t>
  </si>
  <si>
    <t>リゼラ 金沢店</t>
  </si>
  <si>
    <t>マンスリークイズ</t>
  </si>
  <si>
    <t>リゼラアンドコーよりみや店</t>
  </si>
  <si>
    <t>FC加盟事業説明会</t>
  </si>
  <si>
    <t>https://docs.google.com/forms/d/e/1FAIpQLSd8cQQJd90IPWzEHlu9XPqVW3rktXv9slFr2ZrTL1PZw2CiRQ/viewform</t>
  </si>
  <si>
    <t>LALA</t>
  </si>
  <si>
    <t>企画案内・発売告知</t>
  </si>
  <si>
    <t>値上げ前 セルディア＆ディエッタパーネ</t>
  </si>
  <si>
    <t>ルナブラン お得セット</t>
  </si>
  <si>
    <t>新商品</t>
  </si>
  <si>
    <t>20240301lizeraandshiny</t>
  </si>
  <si>
    <t>https://docs.google.com/forms/d/e/1FAIpQLSd8cQQJd90IPWzEHlu9XPqVW3rktXv9slFr2ZrTL1PZw2CiRQ/viewform?utm_source=app&amp;utm_medium=social&amp;utm_campaign=20240301lizeraandshiny</t>
  </si>
  <si>
    <t>リゼラアンドコーたまプラーザ店</t>
  </si>
  <si>
    <t>？</t>
  </si>
  <si>
    <t>プレゼント企画</t>
  </si>
  <si>
    <t>サングリア味 プレゼント企画</t>
  </si>
  <si>
    <t>フラコレ2023</t>
  </si>
  <si>
    <t>https://docs.google.com/forms/d/e/1FAIpQLSd8cQQJd90IPWzEHlu9XPqVW3rktXv9slFr2ZrTL1PZw2CiRQ/viewform?utm_source=app&amp;utm_medium=social&amp;utm_campaign=20240315lizeraandshiny</t>
  </si>
  <si>
    <t>夢ステージ オンライン配信</t>
  </si>
  <si>
    <t>ローグ・発売告知</t>
  </si>
  <si>
    <t>ローグ春号</t>
  </si>
  <si>
    <t>秋はスタートダッシュしよう！</t>
  </si>
  <si>
    <t>春キャン</t>
  </si>
  <si>
    <t>キャンペーンスタート日</t>
  </si>
  <si>
    <t>20240315lizeraandshiny</t>
  </si>
  <si>
    <t>アンケート依頼</t>
  </si>
  <si>
    <t>秋Dreamキャンペーン スタート</t>
  </si>
  <si>
    <t>LINEセグメントのため</t>
  </si>
  <si>
    <t>アンケート</t>
  </si>
  <si>
    <t>ディアナ―ジュ新商品お得セット</t>
  </si>
  <si>
    <t>Dreamフライデー</t>
  </si>
  <si>
    <t>https://shop.diana.jp/user_data/campaign-3</t>
  </si>
  <si>
    <t>シャイニーアウル</t>
  </si>
  <si>
    <t>9品目のカリーミックスセット</t>
  </si>
  <si>
    <t>お得にヘルスケア</t>
  </si>
  <si>
    <t>カウンセラーセレクト</t>
  </si>
  <si>
    <t>メンバーのみでセグメント</t>
  </si>
  <si>
    <t>カウンセラーセレクト(ディアナージュ)</t>
  </si>
  <si>
    <t>20240308dianage</t>
  </si>
  <si>
    <t>https://shop.diana.jp/user_data/campaign-3?utm_source=mail&amp;utm_medium=social&amp;utm_campaign=20240308dianage</t>
  </si>
  <si>
    <t>デンタルギアブラシ</t>
  </si>
  <si>
    <t>リゼラアンドコー周南店</t>
  </si>
  <si>
    <t>商品案内</t>
  </si>
  <si>
    <t>陽紅寿</t>
  </si>
  <si>
    <t>https://docs.google.com/forms/d/e/1FAIpQLSe9qZn3PZI0BD6AjDbwI93yjC0fYh9xv4v2eNecHDcJPxmJag/viewform?utm_source=app&amp;utm_medium=social&amp;utm_campaign=20240401lizeraandshiny</t>
  </si>
  <si>
    <t>スタートダッシュ＆9月クーポン</t>
  </si>
  <si>
    <t>ピュアドロップ エッセンス</t>
  </si>
  <si>
    <t>プレゼント有</t>
  </si>
  <si>
    <t>プラスワン</t>
  </si>
  <si>
    <t>フラコレ2023先行販売</t>
  </si>
  <si>
    <t>https://docs.google.com/forms/d/e/1FAIpQLSe9qZn3PZI0BD6AjDbwI93yjC0fYh9xv4v2eNecHDcJPxmJag/viewform?utm_source=app&amp;utm_medium=social&amp;utm_campaign=20240415lizeraandshiny</t>
  </si>
  <si>
    <t>9品目のクラムチャウダー お買い得セール</t>
  </si>
  <si>
    <t>ビューティ ジェニックス購入特典</t>
  </si>
  <si>
    <t>Dreamクーポン</t>
  </si>
  <si>
    <t>カウンセラーセレクト(ヘルスケア)</t>
  </si>
  <si>
    <t>美ウォーター10周年記念と新色発売</t>
  </si>
  <si>
    <t>https://shop.diana.jp/products/detail/5661</t>
  </si>
  <si>
    <t>10月度Dreamフライデー</t>
  </si>
  <si>
    <t>リゼラ 那覇店</t>
  </si>
  <si>
    <t>リゼラアンドコー 赤池店</t>
  </si>
  <si>
    <t>リゼラアンドコー 山形店</t>
  </si>
  <si>
    <t>北海道決勝大会</t>
  </si>
  <si>
    <t>20240320biwater new color release</t>
  </si>
  <si>
    <t>https://shop.diana.jp/products/detail/5661?utm_source=line&amp;utm_medium=social&amp;utm_campaign=20240320biwater+newcolor+release</t>
  </si>
  <si>
    <t>リゼラ 宇都宮陽南店</t>
  </si>
  <si>
    <t>カウンセラーセレクト(繊維)(ボディケア)</t>
  </si>
  <si>
    <t>※クリック率＝クリック数÷開封数</t>
  </si>
  <si>
    <t>アンケート結果</t>
  </si>
  <si>
    <t>ソフトブラレット、ハラマキショーツ</t>
  </si>
  <si>
    <t>ディアナージュ</t>
  </si>
  <si>
    <t>リゼラ 茂原店</t>
  </si>
  <si>
    <t>「ユーザー不明数」が4568</t>
  </si>
  <si>
    <t>リゼラ 旭川店</t>
  </si>
  <si>
    <t>autumnクーポン</t>
  </si>
  <si>
    <t>「ユーザー不明数」が1033</t>
  </si>
  <si>
    <t>リズミ現行価格プラスワン最終の案内</t>
  </si>
  <si>
    <t>夢ステージ抽選会</t>
  </si>
  <si>
    <t>リゼラ 鹿沼店・おきなわブレス店</t>
  </si>
  <si>
    <t>プラスワン・お得セット</t>
  </si>
  <si>
    <t>「ユーザー不明数」が1041</t>
  </si>
  <si>
    <t>リセ グラマラス美術館</t>
  </si>
  <si>
    <t>BeautyGenix（遺伝子検査×食事分析）</t>
  </si>
  <si>
    <t>沖縄決勝大会</t>
  </si>
  <si>
    <t>ランキング</t>
  </si>
  <si>
    <t>終了直前企画の案内</t>
  </si>
  <si>
    <t>リゼラ 勝田台店</t>
  </si>
  <si>
    <t>ビューティージェニックス購入特典</t>
  </si>
  <si>
    <t>ハートフルカード</t>
  </si>
  <si>
    <t>ショーツ福袋</t>
  </si>
  <si>
    <t>カウンセラーセレクト(ダイアジェンヌ＆繊維）、(フラコレ×リセ)</t>
  </si>
  <si>
    <t>ローグのクリック数は99、ショーツ福袋のクリック数は2505</t>
  </si>
  <si>
    <t>春キャン新商品</t>
  </si>
  <si>
    <t>バオグリーン ファイバー グレープフルーツ</t>
  </si>
  <si>
    <t>スウェリーヴ</t>
  </si>
  <si>
    <t>説明会告知・ランキング</t>
  </si>
  <si>
    <t>九州決勝大会</t>
  </si>
  <si>
    <t>説明会告知・企画案内</t>
  </si>
  <si>
    <t>セルディア キャラメル</t>
  </si>
  <si>
    <t>発売告知・企画案内</t>
  </si>
  <si>
    <t>パナセ限定味・抽選会</t>
  </si>
  <si>
    <t>関東地方でセグメント</t>
  </si>
  <si>
    <t>リセ ナチュール</t>
  </si>
  <si>
    <t>秋キャン明日まで</t>
  </si>
  <si>
    <t>ノエマ クール・リファイニングパック</t>
  </si>
  <si>
    <t>ランキング・発売告知</t>
  </si>
  <si>
    <t>リゼラ 那覇</t>
  </si>
  <si>
    <t>ヘルツバイン パッケージリニューアル</t>
  </si>
  <si>
    <t>北海道決勝</t>
  </si>
  <si>
    <t>ボタン</t>
  </si>
  <si>
    <t>新商品、リセ グラマラス美術館</t>
  </si>
  <si>
    <t>カルーセル</t>
  </si>
  <si>
    <t>沖縄決勝</t>
  </si>
  <si>
    <t>九州決勝</t>
  </si>
  <si>
    <t>フラワージェンヌ</t>
  </si>
  <si>
    <t>企画案内・値上げ告知</t>
  </si>
  <si>
    <t>美ウォーター 浄水カートリッジ</t>
  </si>
  <si>
    <t>マーレディーナ、ピュアグランデ オープントゥ等</t>
  </si>
  <si>
    <t>リゼラ あわら店</t>
  </si>
  <si>
    <t>リゼラ 南風原店</t>
  </si>
  <si>
    <t>北日本/中部東海決勝大会</t>
  </si>
  <si>
    <t>7月発売済商品</t>
  </si>
  <si>
    <t>東北決勝大会</t>
  </si>
  <si>
    <t>春キャン終了間近</t>
  </si>
  <si>
    <t>リゼラ un.deux真岡店</t>
  </si>
  <si>
    <t>西日本決勝大会</t>
  </si>
  <si>
    <t>春キャンラスト</t>
  </si>
  <si>
    <t>東日本A/東日本B決勝大会</t>
  </si>
  <si>
    <t>ランティブ</t>
  </si>
  <si>
    <t>夏デジタルローグ発行</t>
  </si>
  <si>
    <t>夏の在庫一掃セール</t>
  </si>
  <si>
    <t>7/28発売商品</t>
  </si>
  <si>
    <t>リゼラ 帯広店</t>
  </si>
  <si>
    <t>リゼラ くりはら店</t>
  </si>
  <si>
    <t>リゼラ 大分店</t>
  </si>
  <si>
    <t>ラクスコレクション2023</t>
  </si>
  <si>
    <t>動画</t>
  </si>
  <si>
    <t>ローグ・ヌーベル2023秋号</t>
  </si>
  <si>
    <t>美術館</t>
  </si>
  <si>
    <t>セルディア値上がり前案内</t>
  </si>
  <si>
    <t>秋の睡眠の日特集</t>
  </si>
  <si>
    <t>夏祭り終了間近</t>
  </si>
  <si>
    <t>リゼラ よりみや店</t>
  </si>
  <si>
    <t>ピュアグランデ 限定色</t>
  </si>
  <si>
    <t>リゼラアンドコー たまプラーザ店</t>
  </si>
  <si>
    <t>配信数実績</t>
  </si>
  <si>
    <t>イベント案内</t>
  </si>
  <si>
    <t>夢ステージ</t>
  </si>
  <si>
    <t>9/14発売商品</t>
  </si>
  <si>
    <t>秋キャンスタート</t>
  </si>
  <si>
    <t>プッシュ通知</t>
  </si>
  <si>
    <t>メルマガ配信</t>
  </si>
  <si>
    <t>チーフ</t>
  </si>
  <si>
    <t>メンバー</t>
  </si>
  <si>
    <t>新規会員登録＆口コミキャンペーン</t>
  </si>
  <si>
    <t>アウトレット販売</t>
  </si>
  <si>
    <t>リゼラアンドコー 周南店</t>
  </si>
  <si>
    <t>スタートダッシュ＆9月クーポン終了間近</t>
  </si>
  <si>
    <t>ダイアナ パッション</t>
  </si>
  <si>
    <t>セルディア かぼちゃのポタージュ風味</t>
  </si>
  <si>
    <t>10月度 Dreamフライデー</t>
  </si>
  <si>
    <t>ダイアジェンヌ ベージュ＆リセ ベージュ</t>
  </si>
  <si>
    <t>ピュアグランデNo.140 カラバリ</t>
  </si>
  <si>
    <t>ウォーム掛け布団カバー</t>
  </si>
  <si>
    <t>カウンセラーセレクト(ラクス×リセ)</t>
  </si>
  <si>
    <t>11月度 Dreamフライデー</t>
  </si>
  <si>
    <t>ピュアグランデ お得セット</t>
  </si>
  <si>
    <t>セルディア-soy クラムチャウダー</t>
  </si>
  <si>
    <t>セレクトショーツ2023秋</t>
  </si>
  <si>
    <t>食欲の秋・本気のダイエット応援セット</t>
  </si>
  <si>
    <t>ダイアウォーム</t>
  </si>
  <si>
    <t>バオグリーン ファイバー グレープフルーツ味</t>
  </si>
  <si>
    <t>CBD Chill Oil</t>
  </si>
  <si>
    <t>ディアレーヴ ウォーム 掛け布団カバー</t>
  </si>
  <si>
    <t>エアクロ</t>
  </si>
  <si>
    <t>フェミール ウォームレギンス</t>
  </si>
  <si>
    <t>秋キャン終了間近</t>
  </si>
  <si>
    <t>12/15，12/19発売告知</t>
  </si>
  <si>
    <t>カスタマーサービス</t>
  </si>
  <si>
    <t>ローグ・お知らせ</t>
  </si>
  <si>
    <t>ローグ新春号</t>
  </si>
  <si>
    <t>ハートフルポイント</t>
  </si>
  <si>
    <t>商品案内・企画案内</t>
  </si>
  <si>
    <t>リチャージガン</t>
  </si>
  <si>
    <t>Flex</t>
  </si>
  <si>
    <t>ライトジェンヌ クール 2024</t>
  </si>
  <si>
    <t>ＬＩＮＥ</t>
  </si>
  <si>
    <t>良い配信</t>
  </si>
  <si>
    <t>ー</t>
  </si>
  <si>
    <t>20%以上</t>
  </si>
  <si>
    <t>65％以上</t>
  </si>
  <si>
    <t>悪い配信</t>
  </si>
  <si>
    <t>14％以下</t>
  </si>
  <si>
    <t>40％以下</t>
  </si>
  <si>
    <t>14％以上</t>
  </si>
  <si>
    <t>10％以下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</si>
</sst>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yyyy/mm/dd"/>
    <numFmt numFmtId="165" formatCode="0.000%"/>
    <numFmt numFmtId="166" formatCode="yyyy/m/d"/>
    <numFmt numFmtId="167" formatCode="yyyy/mm"/>
  </numFmts>
  <fonts count="18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rgb="FF242424"/>
      <name val="-apple-system"/>
    </font>
    <font>
      <b/>
      <color theme="1"/>
      <name val="Calibri"/>
      <scheme val="minor"/>
    </font>
    <font>
      <u/>
      <color rgb="FF0000FF"/>
    </font>
    <font>
      <u/>
      <color rgb="FF0000FF"/>
    </font>
    <font>
      <u/>
      <sz val="11.0"/>
      <color rgb="FF0000FF"/>
      <name val="&quot;BIZ UDPゴシック&quot;"/>
    </font>
    <font>
      <color rgb="FF000000"/>
      <name val="Calibri"/>
      <scheme val="minor"/>
    </font>
    <font>
      <sz val="12.0"/>
      <color theme="1"/>
      <name val="Arial"/>
    </font>
    <font>
      <b/>
      <sz val="12.0"/>
      <color theme="1"/>
      <name val="Arial"/>
    </font>
    <font>
      <b/>
      <sz val="11.0"/>
      <color rgb="FF000000"/>
      <name val="&quot;ＭＳ Ｐゴシック&quot;"/>
    </font>
    <font>
      <sz val="11.0"/>
      <color rgb="FF000000"/>
      <name val="&quot;ＭＳ Ｐゴシック&quot;"/>
    </font>
    <font>
      <b/>
      <sz val="11.0"/>
      <color theme="1"/>
      <name val="Arial"/>
    </font>
    <font>
      <sz val="11.0"/>
      <color theme="1"/>
      <name val="Arial"/>
    </font>
    <font>
      <u/>
      <sz val="11.0"/>
      <color rgb="FF444444"/>
      <name val="游ゴシック体"/>
    </font>
    <font>
      <sz val="11.0"/>
      <color theme="1"/>
      <name val="Calibri"/>
    </font>
    <font>
      <color theme="1"/>
      <name val="Arial"/>
    </font>
    <font>
      <b/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BD4B4"/>
        <bgColor rgb="FFFBD4B4"/>
      </patternFill>
    </fill>
    <fill>
      <patternFill patternType="solid">
        <fgColor rgb="FFFCD5B4"/>
        <bgColor rgb="FFFCD5B4"/>
      </patternFill>
    </fill>
    <fill>
      <patternFill patternType="solid">
        <fgColor rgb="FFB7DEE8"/>
        <bgColor rgb="FFB7DEE8"/>
      </patternFill>
    </fill>
    <fill>
      <patternFill patternType="solid">
        <fgColor rgb="FFEAEAEA"/>
        <bgColor rgb="FFEAEAEA"/>
      </patternFill>
    </fill>
  </fills>
  <borders count="11">
    <border/>
    <border>
      <left/>
      <right/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readingOrder="0" vertical="center"/>
    </xf>
    <xf borderId="0" fillId="0" fontId="2" numFmtId="0" xfId="0" applyAlignment="1" applyFont="1">
      <alignment readingOrder="0" shrinkToFit="0" vertical="center" wrapText="1"/>
    </xf>
    <xf borderId="0" fillId="0" fontId="1" numFmtId="164" xfId="0" applyAlignment="1" applyFont="1" applyNumberFormat="1">
      <alignment readingOrder="0" vertical="center"/>
    </xf>
    <xf borderId="0" fillId="0" fontId="3" numFmtId="0" xfId="0" applyAlignment="1" applyFont="1">
      <alignment readingOrder="0" vertical="center"/>
    </xf>
    <xf borderId="0" fillId="0" fontId="4" numFmtId="0" xfId="0" applyAlignment="1" applyFont="1">
      <alignment readingOrder="0" vertical="center"/>
    </xf>
    <xf borderId="0" fillId="0" fontId="1" numFmtId="10" xfId="0" applyAlignment="1" applyFont="1" applyNumberFormat="1">
      <alignment vertical="center"/>
    </xf>
    <xf borderId="0" fillId="0" fontId="5" numFmtId="0" xfId="0" applyAlignment="1" applyFont="1">
      <alignment readingOrder="0" vertical="center"/>
    </xf>
    <xf borderId="0" fillId="0" fontId="1" numFmtId="165" xfId="0" applyAlignment="1" applyFont="1" applyNumberFormat="1">
      <alignment vertical="center"/>
    </xf>
    <xf borderId="0" fillId="0" fontId="6" numFmtId="0" xfId="0" applyAlignment="1" applyFont="1">
      <alignment readingOrder="0" vertical="center"/>
    </xf>
    <xf borderId="0" fillId="2" fontId="7" numFmtId="0" xfId="0" applyAlignment="1" applyFill="1" applyFont="1">
      <alignment horizontal="left" readingOrder="0" vertical="center"/>
    </xf>
    <xf borderId="1" fillId="3" fontId="8" numFmtId="0" xfId="0" applyAlignment="1" applyBorder="1" applyFill="1" applyFont="1">
      <alignment vertical="center"/>
    </xf>
    <xf borderId="1" fillId="3" fontId="8" numFmtId="0" xfId="0" applyAlignment="1" applyBorder="1" applyFont="1">
      <alignment readingOrder="0" vertical="center"/>
    </xf>
    <xf borderId="0" fillId="0" fontId="8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8" numFmtId="0" xfId="0" applyAlignment="1" applyFont="1">
      <alignment readingOrder="0" vertical="center"/>
    </xf>
    <xf borderId="0" fillId="0" fontId="8" numFmtId="166" xfId="0" applyAlignment="1" applyFont="1" applyNumberFormat="1">
      <alignment readingOrder="0" vertical="center"/>
    </xf>
    <xf borderId="0" fillId="0" fontId="8" numFmtId="20" xfId="0" applyAlignment="1" applyFont="1" applyNumberFormat="1">
      <alignment readingOrder="0" vertical="center"/>
    </xf>
    <xf borderId="0" fillId="0" fontId="8" numFmtId="10" xfId="0" applyAlignment="1" applyFont="1" applyNumberFormat="1">
      <alignment vertical="center"/>
    </xf>
    <xf borderId="0" fillId="0" fontId="8" numFmtId="0" xfId="0" applyAlignment="1" applyFont="1">
      <alignment readingOrder="0" vertical="center"/>
    </xf>
    <xf borderId="0" fillId="0" fontId="8" numFmtId="10" xfId="0" applyAlignment="1" applyFont="1" applyNumberFormat="1">
      <alignment vertical="center"/>
    </xf>
    <xf borderId="0" fillId="4" fontId="10" numFmtId="0" xfId="0" applyAlignment="1" applyFill="1" applyFont="1">
      <alignment readingOrder="0" shrinkToFit="0" vertical="center" wrapText="0"/>
    </xf>
    <xf borderId="0" fillId="4" fontId="11" numFmtId="0" xfId="0" applyAlignment="1" applyFont="1">
      <alignment readingOrder="0" shrinkToFit="0" vertical="center" wrapText="0"/>
    </xf>
    <xf borderId="0" fillId="0" fontId="8" numFmtId="0" xfId="0" applyAlignment="1" applyFont="1">
      <alignment vertical="center"/>
    </xf>
    <xf borderId="0" fillId="0" fontId="11" numFmtId="166" xfId="0" applyAlignment="1" applyFont="1" applyNumberFormat="1">
      <alignment horizontal="right" readingOrder="0" shrinkToFit="0" vertical="center" wrapText="0"/>
    </xf>
    <xf borderId="0" fillId="0" fontId="11" numFmtId="0" xfId="0" applyAlignment="1" applyFont="1">
      <alignment readingOrder="0" shrinkToFit="0" vertical="center" wrapText="0"/>
    </xf>
    <xf borderId="0" fillId="0" fontId="11" numFmtId="20" xfId="0" applyAlignment="1" applyFont="1" applyNumberFormat="1">
      <alignment horizontal="right" readingOrder="0" shrinkToFit="0" vertical="center" wrapText="0"/>
    </xf>
    <xf borderId="0" fillId="0" fontId="11" numFmtId="0" xfId="0" applyAlignment="1" applyFont="1">
      <alignment horizontal="right" readingOrder="0" shrinkToFit="0" vertical="center" wrapText="0"/>
    </xf>
    <xf borderId="0" fillId="0" fontId="11" numFmtId="10" xfId="0" applyAlignment="1" applyFont="1" applyNumberFormat="1">
      <alignment horizontal="right" readingOrder="0" shrinkToFit="0" vertical="center" wrapText="0"/>
    </xf>
    <xf borderId="0" fillId="0" fontId="11" numFmtId="10" xfId="0" applyAlignment="1" applyFont="1" applyNumberFormat="1">
      <alignment shrinkToFit="0" vertical="center" wrapText="0"/>
    </xf>
    <xf borderId="0" fillId="0" fontId="11" numFmtId="0" xfId="0" applyAlignment="1" applyFont="1">
      <alignment shrinkToFit="0" vertical="center" wrapText="0"/>
    </xf>
    <xf borderId="0" fillId="0" fontId="1" numFmtId="0" xfId="0" applyAlignment="1" applyFont="1">
      <alignment readingOrder="0" vertical="center"/>
    </xf>
    <xf borderId="0" fillId="5" fontId="11" numFmtId="0" xfId="0" applyAlignment="1" applyFill="1" applyFont="1">
      <alignment readingOrder="0" shrinkToFit="0" vertical="center" wrapText="0"/>
    </xf>
    <xf borderId="0" fillId="0" fontId="1" numFmtId="10" xfId="0" applyAlignment="1" applyFont="1" applyNumberFormat="1">
      <alignment vertical="center"/>
    </xf>
    <xf borderId="0" fillId="5" fontId="12" numFmtId="0" xfId="0" applyAlignment="1" applyFont="1">
      <alignment vertical="center"/>
    </xf>
    <xf borderId="0" fillId="0" fontId="13" numFmtId="10" xfId="0" applyAlignment="1" applyFont="1" applyNumberFormat="1">
      <alignment horizontal="right" vertical="center"/>
    </xf>
    <xf borderId="0" fillId="0" fontId="1" numFmtId="0" xfId="0" applyAlignment="1" applyFont="1">
      <alignment vertical="center"/>
    </xf>
    <xf borderId="0" fillId="0" fontId="1" numFmtId="0" xfId="0" applyAlignment="1" applyFont="1">
      <alignment vertical="center"/>
    </xf>
    <xf borderId="0" fillId="0" fontId="8" numFmtId="166" xfId="0" applyAlignment="1" applyFont="1" applyNumberFormat="1">
      <alignment readingOrder="0" vertical="center"/>
    </xf>
    <xf borderId="0" fillId="0" fontId="8" numFmtId="20" xfId="0" applyAlignment="1" applyFont="1" applyNumberFormat="1">
      <alignment readingOrder="0" vertical="center"/>
    </xf>
    <xf borderId="0" fillId="6" fontId="14" numFmtId="0" xfId="0" applyAlignment="1" applyFill="1" applyFont="1">
      <alignment horizontal="left" readingOrder="0" vertical="center"/>
    </xf>
    <xf borderId="0" fillId="0" fontId="15" numFmtId="0" xfId="0" applyAlignment="1" applyFont="1">
      <alignment vertical="center"/>
    </xf>
    <xf borderId="0" fillId="0" fontId="15" numFmtId="10" xfId="0" applyAlignment="1" applyFont="1" applyNumberFormat="1">
      <alignment vertical="center"/>
    </xf>
    <xf borderId="0" fillId="0" fontId="1" numFmtId="166" xfId="0" applyAlignment="1" applyFont="1" applyNumberFormat="1">
      <alignment readingOrder="0" vertical="center"/>
    </xf>
    <xf borderId="0" fillId="0" fontId="1" numFmtId="20" xfId="0" applyAlignment="1" applyFont="1" applyNumberFormat="1">
      <alignment readingOrder="0" vertical="center"/>
    </xf>
    <xf borderId="0" fillId="0" fontId="16" numFmtId="0" xfId="0" applyAlignment="1" applyFont="1">
      <alignment vertical="center"/>
    </xf>
    <xf borderId="0" fillId="0" fontId="16" numFmtId="0" xfId="0" applyAlignment="1" applyFont="1">
      <alignment horizontal="center" readingOrder="0" vertical="center"/>
    </xf>
    <xf borderId="0" fillId="0" fontId="16" numFmtId="0" xfId="0" applyAlignment="1" applyFont="1">
      <alignment horizontal="center" vertical="center"/>
    </xf>
    <xf borderId="0" fillId="0" fontId="16" numFmtId="167" xfId="0" applyAlignment="1" applyFont="1" applyNumberFormat="1">
      <alignment readingOrder="0" vertical="center"/>
    </xf>
    <xf borderId="0" fillId="0" fontId="16" numFmtId="0" xfId="0" applyAlignment="1" applyFont="1">
      <alignment readingOrder="0" vertical="center"/>
    </xf>
    <xf borderId="0" fillId="0" fontId="16" numFmtId="0" xfId="0" applyAlignment="1" applyFont="1">
      <alignment horizontal="right" readingOrder="0" vertical="center"/>
    </xf>
    <xf borderId="0" fillId="0" fontId="16" numFmtId="9" xfId="0" applyAlignment="1" applyFont="1" applyNumberFormat="1">
      <alignment vertical="center"/>
    </xf>
    <xf borderId="2" fillId="0" fontId="17" numFmtId="0" xfId="0" applyAlignment="1" applyBorder="1" applyFont="1">
      <alignment horizontal="center" readingOrder="0" vertical="center"/>
    </xf>
    <xf borderId="3" fillId="0" fontId="17" numFmtId="0" xfId="0" applyAlignment="1" applyBorder="1" applyFont="1">
      <alignment horizontal="center" readingOrder="0" vertical="center"/>
    </xf>
    <xf borderId="4" fillId="0" fontId="17" numFmtId="0" xfId="0" applyAlignment="1" applyBorder="1" applyFont="1">
      <alignment horizontal="center" readingOrder="0" vertical="center"/>
    </xf>
    <xf borderId="5" fillId="0" fontId="17" numFmtId="0" xfId="0" applyAlignment="1" applyBorder="1" applyFont="1">
      <alignment horizontal="center" readingOrder="0" vertical="center"/>
    </xf>
    <xf borderId="6" fillId="0" fontId="17" numFmtId="0" xfId="0" applyAlignment="1" applyBorder="1" applyFont="1">
      <alignment horizontal="center" readingOrder="0" vertical="center"/>
    </xf>
    <xf borderId="7" fillId="0" fontId="17" numFmtId="0" xfId="0" applyAlignment="1" applyBorder="1" applyFont="1">
      <alignment horizontal="center" readingOrder="0" vertical="center"/>
    </xf>
    <xf borderId="8" fillId="0" fontId="17" numFmtId="0" xfId="0" applyAlignment="1" applyBorder="1" applyFont="1">
      <alignment horizontal="center" readingOrder="0" vertical="center"/>
    </xf>
    <xf borderId="9" fillId="0" fontId="17" numFmtId="0" xfId="0" applyAlignment="1" applyBorder="1" applyFont="1">
      <alignment horizontal="center" readingOrder="0" vertical="center"/>
    </xf>
    <xf borderId="10" fillId="0" fontId="17" numFmtId="0" xfId="0" applyAlignment="1" applyBorder="1" applyFont="1">
      <alignment horizontal="center" readingOrder="0" vertical="center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4DD0E1"/>
          <bgColor rgb="FF4DD0E1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0F7FA"/>
          <bgColor rgb="FFE0F7FA"/>
        </patternFill>
      </fill>
      <border/>
    </dxf>
  </dxfs>
  <tableStyles count="2">
    <tableStyle count="3" pivot="0" name="旧メルマガ実績-style">
      <tableStyleElement dxfId="1" type="headerRow"/>
      <tableStyleElement dxfId="2" type="firstRowStripe"/>
      <tableStyleElement dxfId="3" type="secondRowStripe"/>
    </tableStyle>
    <tableStyle count="3" pivot="0" name="旧LINE実績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4" Type="http://schemas.openxmlformats.org/officeDocument/2006/relationships/worksheet" Target="worksheets/sheet10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LINE、プッシュ通知、合計</a:t>
            </a:r>
          </a:p>
        </c:rich>
      </c:tx>
      <c:overlay val="0"/>
    </c:title>
    <c:plotArea>
      <c:layout/>
      <c:lineChart>
        <c:ser>
          <c:idx val="0"/>
          <c:order val="0"/>
          <c:tx>
            <c:strRef>
              <c:f>'月実績確認'!$C$2</c:f>
            </c:strRef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'月実績確認'!$B$3:$B$17</c:f>
            </c:strRef>
          </c:cat>
          <c:val>
            <c:numRef>
              <c:f>'月実績確認'!$C$3:$C$17</c:f>
              <c:numCache/>
            </c:numRef>
          </c:val>
          <c:smooth val="0"/>
        </c:ser>
        <c:ser>
          <c:idx val="1"/>
          <c:order val="1"/>
          <c:tx>
            <c:strRef>
              <c:f>'月実績確認'!$D$2</c:f>
            </c:strRef>
          </c:tx>
          <c:spPr>
            <a:ln cmpd="sng">
              <a:solidFill>
                <a:srgbClr val="C0504D"/>
              </a:solidFill>
              <a:prstDash val="solid"/>
            </a:ln>
          </c:spPr>
          <c:marker>
            <c:symbol val="none"/>
          </c:marker>
          <c:dPt>
            <c:idx val="12"/>
            <c:marker>
              <c:symbol val="none"/>
            </c:marker>
          </c:dPt>
          <c:cat>
            <c:strRef>
              <c:f>'月実績確認'!$B$3:$B$17</c:f>
            </c:strRef>
          </c:cat>
          <c:val>
            <c:numRef>
              <c:f>'月実績確認'!$D$3:$D$17</c:f>
              <c:numCache/>
            </c:numRef>
          </c:val>
          <c:smooth val="0"/>
        </c:ser>
        <c:ser>
          <c:idx val="2"/>
          <c:order val="2"/>
          <c:tx>
            <c:strRef>
              <c:f>'月実績確認'!$E$2</c:f>
            </c:strRef>
          </c:tx>
          <c:spPr>
            <a:ln cmpd="sng">
              <a:solidFill>
                <a:srgbClr val="9BBB59"/>
              </a:solidFill>
            </a:ln>
          </c:spPr>
          <c:marker>
            <c:symbol val="none"/>
          </c:marker>
          <c:cat>
            <c:strRef>
              <c:f>'月実績確認'!$B$3:$B$17</c:f>
            </c:strRef>
          </c:cat>
          <c:val>
            <c:numRef>
              <c:f>'月実績確認'!$E$3:$E$17</c:f>
              <c:numCache/>
            </c:numRef>
          </c:val>
          <c:smooth val="0"/>
        </c:ser>
        <c:axId val="435298454"/>
        <c:axId val="514400432"/>
      </c:lineChart>
      <c:catAx>
        <c:axId val="43529845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配信数実績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514400432"/>
      </c:catAx>
      <c:valAx>
        <c:axId val="51440043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435298454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1.jpg"/><Relationship Id="rId2" Type="http://schemas.openxmlformats.org/officeDocument/2006/relationships/image" Target="../media/image4.jpg"/><Relationship Id="rId3" Type="http://schemas.openxmlformats.org/officeDocument/2006/relationships/image" Target="../media/image9.jpg"/><Relationship Id="rId4" Type="http://schemas.openxmlformats.org/officeDocument/2006/relationships/image" Target="../media/image5.jpg"/><Relationship Id="rId9" Type="http://schemas.openxmlformats.org/officeDocument/2006/relationships/image" Target="../media/image8.jpg"/><Relationship Id="rId5" Type="http://schemas.openxmlformats.org/officeDocument/2006/relationships/image" Target="../media/image3.jpg"/><Relationship Id="rId6" Type="http://schemas.openxmlformats.org/officeDocument/2006/relationships/image" Target="../media/image1.jpg"/><Relationship Id="rId7" Type="http://schemas.openxmlformats.org/officeDocument/2006/relationships/image" Target="../media/image14.jpg"/><Relationship Id="rId8" Type="http://schemas.openxmlformats.org/officeDocument/2006/relationships/image" Target="../media/image13.jp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0.jpg"/><Relationship Id="rId2" Type="http://schemas.openxmlformats.org/officeDocument/2006/relationships/image" Target="../media/image7.jpg"/><Relationship Id="rId3" Type="http://schemas.openxmlformats.org/officeDocument/2006/relationships/image" Target="../media/image12.jpg"/><Relationship Id="rId4" Type="http://schemas.openxmlformats.org/officeDocument/2006/relationships/image" Target="../media/image2.jpg"/><Relationship Id="rId5" Type="http://schemas.openxmlformats.org/officeDocument/2006/relationships/image" Target="../media/image14.jpg"/><Relationship Id="rId6" Type="http://schemas.openxmlformats.org/officeDocument/2006/relationships/image" Target="../media/image8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295275</xdr:colOff>
      <xdr:row>1</xdr:row>
      <xdr:rowOff>95250</xdr:rowOff>
    </xdr:from>
    <xdr:ext cx="7391400" cy="4667250"/>
    <xdr:graphicFrame>
      <xdr:nvGraphicFramePr>
        <xdr:cNvPr id="1" name="Chart 1" title="グラフ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152400</xdr:colOff>
      <xdr:row>10</xdr:row>
      <xdr:rowOff>152400</xdr:rowOff>
    </xdr:from>
    <xdr:ext cx="6877050" cy="5495925"/>
    <xdr:pic>
      <xdr:nvPicPr>
        <xdr:cNvPr id="0" name="image6.jp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95250</xdr:colOff>
      <xdr:row>2</xdr:row>
      <xdr:rowOff>57150</xdr:rowOff>
    </xdr:from>
    <xdr:ext cx="3695700" cy="3381375"/>
    <xdr:pic>
      <xdr:nvPicPr>
        <xdr:cNvPr id="0" name="image11.jp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22</xdr:row>
      <xdr:rowOff>104775</xdr:rowOff>
    </xdr:from>
    <xdr:ext cx="3695700" cy="3590925"/>
    <xdr:pic>
      <xdr:nvPicPr>
        <xdr:cNvPr id="0" name="image4.jpg" title="画像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43</xdr:row>
      <xdr:rowOff>57150</xdr:rowOff>
    </xdr:from>
    <xdr:ext cx="6553200" cy="2152650"/>
    <xdr:pic>
      <xdr:nvPicPr>
        <xdr:cNvPr id="0" name="image9.jpg" title="画像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56</xdr:row>
      <xdr:rowOff>95250</xdr:rowOff>
    </xdr:from>
    <xdr:ext cx="6553200" cy="2209800"/>
    <xdr:pic>
      <xdr:nvPicPr>
        <xdr:cNvPr id="0" name="image5.jpg" title="画像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70</xdr:row>
      <xdr:rowOff>76200</xdr:rowOff>
    </xdr:from>
    <xdr:ext cx="6496050" cy="2590800"/>
    <xdr:pic>
      <xdr:nvPicPr>
        <xdr:cNvPr id="0" name="image3.jpg" title="画像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86</xdr:row>
      <xdr:rowOff>57150</xdr:rowOff>
    </xdr:from>
    <xdr:ext cx="5772150" cy="5495925"/>
    <xdr:pic>
      <xdr:nvPicPr>
        <xdr:cNvPr id="0" name="image1.jpg" title="画像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118</xdr:row>
      <xdr:rowOff>76200</xdr:rowOff>
    </xdr:from>
    <xdr:ext cx="6496050" cy="3000375"/>
    <xdr:pic>
      <xdr:nvPicPr>
        <xdr:cNvPr id="0" name="image14.jpg" title="画像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136</xdr:row>
      <xdr:rowOff>104775</xdr:rowOff>
    </xdr:from>
    <xdr:ext cx="6496050" cy="3000375"/>
    <xdr:pic>
      <xdr:nvPicPr>
        <xdr:cNvPr id="0" name="image13.jpg" title="画像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154</xdr:row>
      <xdr:rowOff>66675</xdr:rowOff>
    </xdr:from>
    <xdr:ext cx="6467475" cy="2952750"/>
    <xdr:pic>
      <xdr:nvPicPr>
        <xdr:cNvPr id="0" name="image8.jpg" title="画像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2</xdr:row>
      <xdr:rowOff>76200</xdr:rowOff>
    </xdr:from>
    <xdr:ext cx="3657600" cy="3429000"/>
    <xdr:pic>
      <xdr:nvPicPr>
        <xdr:cNvPr id="0" name="image10.jp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22</xdr:row>
      <xdr:rowOff>152400</xdr:rowOff>
    </xdr:from>
    <xdr:ext cx="9477375" cy="2533650"/>
    <xdr:pic>
      <xdr:nvPicPr>
        <xdr:cNvPr id="0" name="image7.jpg" title="画像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38</xdr:row>
      <xdr:rowOff>95250</xdr:rowOff>
    </xdr:from>
    <xdr:ext cx="9477375" cy="2533650"/>
    <xdr:pic>
      <xdr:nvPicPr>
        <xdr:cNvPr id="0" name="image12.jpg" title="画像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53</xdr:row>
      <xdr:rowOff>152400</xdr:rowOff>
    </xdr:from>
    <xdr:ext cx="9448800" cy="2533650"/>
    <xdr:pic>
      <xdr:nvPicPr>
        <xdr:cNvPr id="0" name="image2.jpg" title="画像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70</xdr:row>
      <xdr:rowOff>47625</xdr:rowOff>
    </xdr:from>
    <xdr:ext cx="6496050" cy="3000375"/>
    <xdr:pic>
      <xdr:nvPicPr>
        <xdr:cNvPr id="0" name="image14.jpg" title="画像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88</xdr:row>
      <xdr:rowOff>76200</xdr:rowOff>
    </xdr:from>
    <xdr:ext cx="6467475" cy="2952750"/>
    <xdr:pic>
      <xdr:nvPicPr>
        <xdr:cNvPr id="0" name="image8.jpg" title="画像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L2:M12" displayName="Table_1" name="Table_1" id="1">
  <tableColumns count="2">
    <tableColumn name="月" id="1"/>
    <tableColumn name="開封率" id="2"/>
  </tableColumns>
  <tableStyleInfo name="旧メルマガ実績-style" showColumnStripes="0" showFirstColumn="1" showLastColumn="1" showRowStripes="1"/>
</table>
</file>

<file path=xl/tables/table2.xml><?xml version="1.0" encoding="utf-8"?>
<table xmlns="http://schemas.openxmlformats.org/spreadsheetml/2006/main" ref="S2:U15" displayName="Table_2" name="Table_2" id="2">
  <tableColumns count="3">
    <tableColumn name="月" id="1"/>
    <tableColumn name="開封率" id="2"/>
    <tableColumn name="クリック率" id="3"/>
  </tableColumns>
  <tableStyleInfo name="旧LINE実績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docs.google.com/forms/d/e/1FAIpQLSd8cQQJd90IPWzEHlu9XPqVW3rktXv9slFr2ZrTL1PZw2CiRQ/viewform?utm_source=app&amp;utm_medium=social&amp;utm_campaign=20240301lizeraandshiny" TargetMode="External"/><Relationship Id="rId42" Type="http://schemas.openxmlformats.org/officeDocument/2006/relationships/hyperlink" Target="https://docs.google.com/forms/d/e/1FAIpQLSd8cQQJd90IPWzEHlu9XPqVW3rktXv9slFr2ZrTL1PZw2CiRQ/viewform?utm_source=app&amp;utm_medium=social&amp;utm_campaign=20240315lizeraandshiny" TargetMode="External"/><Relationship Id="rId41" Type="http://schemas.openxmlformats.org/officeDocument/2006/relationships/hyperlink" Target="https://docs.google.com/forms/d/e/1FAIpQLSd8cQQJd90IPWzEHlu9XPqVW3rktXv9slFr2ZrTL1PZw2CiRQ/viewform?utm_source=app&amp;utm_medium=social&amp;utm_campaign=20240315lizeraandshiny" TargetMode="External"/><Relationship Id="rId44" Type="http://schemas.openxmlformats.org/officeDocument/2006/relationships/hyperlink" Target="https://shop.diana.jp/user_data/campaign-3?utm_source=mail&amp;utm_medium=social&amp;utm_campaign=20240308dianage" TargetMode="External"/><Relationship Id="rId43" Type="http://schemas.openxmlformats.org/officeDocument/2006/relationships/hyperlink" Target="https://shop.diana.jp/user_data/campaign-3" TargetMode="External"/><Relationship Id="rId46" Type="http://schemas.openxmlformats.org/officeDocument/2006/relationships/hyperlink" Target="https://docs.google.com/forms/d/e/1FAIpQLSe9qZn3PZI0BD6AjDbwI93yjC0fYh9xv4v2eNecHDcJPxmJag/viewform?utm_source=app&amp;utm_medium=social&amp;utm_campaign=20240415lizeraandshiny" TargetMode="External"/><Relationship Id="rId45" Type="http://schemas.openxmlformats.org/officeDocument/2006/relationships/hyperlink" Target="https://docs.google.com/forms/d/e/1FAIpQLSe9qZn3PZI0BD6AjDbwI93yjC0fYh9xv4v2eNecHDcJPxmJag/viewform?utm_source=app&amp;utm_medium=social&amp;utm_campaign=20240401lizeraandshiny" TargetMode="External"/><Relationship Id="rId1" Type="http://schemas.openxmlformats.org/officeDocument/2006/relationships/hyperlink" Target="https://shop.diana.jp/products/list?category_id=1029" TargetMode="External"/><Relationship Id="rId2" Type="http://schemas.openxmlformats.org/officeDocument/2006/relationships/hyperlink" Target="https://shop.diana.jp/products/list?category_id=1029&amp;utm_source=line&amp;utm_medium=social&amp;utm_campaign=20240220celldeatrialset" TargetMode="External"/><Relationship Id="rId3" Type="http://schemas.openxmlformats.org/officeDocument/2006/relationships/hyperlink" Target="https://shop.diana.jp/user_data/campaign-information-1" TargetMode="External"/><Relationship Id="rId4" Type="http://schemas.openxmlformats.org/officeDocument/2006/relationships/hyperlink" Target="https://shop.diana.jp/user_data/campaign-information-1?utm_source=line&amp;utm_medium=social&amp;utm_campaign=20240215diasiennetokubetsuhanbai" TargetMode="External"/><Relationship Id="rId9" Type="http://schemas.openxmlformats.org/officeDocument/2006/relationships/hyperlink" Target="https://shop.diana.jp/products/list?category_id=&amp;name=%E3%83%87%E3%82%A3%E3%82%A2%E3%83%AC%E3%83%BC%E3%83%B4" TargetMode="External"/><Relationship Id="rId48" Type="http://schemas.openxmlformats.org/officeDocument/2006/relationships/hyperlink" Target="https://shop.diana.jp/products/detail/5661?utm_source=line&amp;utm_medium=social&amp;utm_campaign=20240320biwater+newcolor+release" TargetMode="External"/><Relationship Id="rId47" Type="http://schemas.openxmlformats.org/officeDocument/2006/relationships/hyperlink" Target="https://shop.diana.jp/products/detail/5661" TargetMode="External"/><Relationship Id="rId49" Type="http://schemas.openxmlformats.org/officeDocument/2006/relationships/drawing" Target="../drawings/drawing1.xml"/><Relationship Id="rId5" Type="http://schemas.openxmlformats.org/officeDocument/2006/relationships/hyperlink" Target="https://shop.diana.jp/user_data/campaign-1?utm_source=topbanner4&amp;utm_medium=organic&amp;utm_id=0118" TargetMode="External"/><Relationship Id="rId6" Type="http://schemas.openxmlformats.org/officeDocument/2006/relationships/hyperlink" Target="https://shop.diana.jp/user_data/campaign-1" TargetMode="External"/><Relationship Id="rId7" Type="http://schemas.openxmlformats.org/officeDocument/2006/relationships/hyperlink" Target="https://shop.diana.jp/user_data/campaign-1?utm_source=topbanner4&amp;utm_medium=organic&amp;utm_id=0118" TargetMode="External"/><Relationship Id="rId8" Type="http://schemas.openxmlformats.org/officeDocument/2006/relationships/hyperlink" Target="https://shop.diana.jp/user_data/campaign-1?utm_source=app&amp;utm_medium=social&amp;utm_campaign=20240220diasienne&amp;utm_id=0118" TargetMode="External"/><Relationship Id="rId31" Type="http://schemas.openxmlformats.org/officeDocument/2006/relationships/hyperlink" Target="https://shop.diana.jp/user_data/campaign-1?utm_source=topbanner4&amp;utm_medium=organic&amp;utm_id=0118" TargetMode="External"/><Relationship Id="rId30" Type="http://schemas.openxmlformats.org/officeDocument/2006/relationships/hyperlink" Target="https://shop.diana.jp/user_data/campaign-1?utm_source=mail+app&amp;utm_medium=social&amp;utm_campaign=20240227otokuset&amp;utm_id=0118" TargetMode="External"/><Relationship Id="rId33" Type="http://schemas.openxmlformats.org/officeDocument/2006/relationships/hyperlink" Target="https://vimeo.com/911421930/25421d73bc" TargetMode="External"/><Relationship Id="rId32" Type="http://schemas.openxmlformats.org/officeDocument/2006/relationships/hyperlink" Target="https://shop.diana.jp/user_data/campaign-1?utm_source=app&amp;utm_medium=organic&amp;utm_campaign=20240227otokuset&amp;utm_id=0118" TargetMode="External"/><Relationship Id="rId35" Type="http://schemas.openxmlformats.org/officeDocument/2006/relationships/hyperlink" Target="https://vimeo.com/911419404/87c71ca6be" TargetMode="External"/><Relationship Id="rId34" Type="http://schemas.openxmlformats.org/officeDocument/2006/relationships/hyperlink" Target="https://vimeo.com/911421930/25421d73bc?utm_source=line&amp;utm_medium=social&amp;utm_campaign=20240228diareve+salesVTR" TargetMode="External"/><Relationship Id="rId37" Type="http://schemas.openxmlformats.org/officeDocument/2006/relationships/hyperlink" Target="https://shop.diana.jp/products/list?category_id=1149&amp;name=%E6%8E%9B%E3%81%91%E5%B8%83%E5%9B%A3" TargetMode="External"/><Relationship Id="rId36" Type="http://schemas.openxmlformats.org/officeDocument/2006/relationships/hyperlink" Target="https://vimeo.com/911419404/87c71ca6be?utm_source=line&amp;utm_medium=social&amp;utm_campaign=20240228diareve+salesVTR" TargetMode="External"/><Relationship Id="rId39" Type="http://schemas.openxmlformats.org/officeDocument/2006/relationships/hyperlink" Target="https://docs.google.com/forms/d/e/1FAIpQLSd8cQQJd90IPWzEHlu9XPqVW3rktXv9slFr2ZrTL1PZw2CiRQ/viewform" TargetMode="External"/><Relationship Id="rId38" Type="http://schemas.openxmlformats.org/officeDocument/2006/relationships/hyperlink" Target="https://shop.diana.jp/products/list?category_id=1149&amp;name=%E6%8E%9B%E3%81%91%E5%B8%83%E5%9B%A3&amp;utm_source=line&amp;utm_medium=social&amp;utm_campaign=20240228diareve+salesVTR" TargetMode="External"/><Relationship Id="rId20" Type="http://schemas.openxmlformats.org/officeDocument/2006/relationships/hyperlink" Target="https://shop.diana.jp/products/detail/5049?utm_source=line&amp;utm_medium=social&amp;utm_campaign=20240221rhythmietValentinecoupon" TargetMode="External"/><Relationship Id="rId22" Type="http://schemas.openxmlformats.org/officeDocument/2006/relationships/hyperlink" Target="https://shop.diana.jp/products/detail/5179?utm_source=line&amp;utm_medium=social&amp;utm_campaign=20240221rhythmietplus1Valentinecoupon" TargetMode="External"/><Relationship Id="rId21" Type="http://schemas.openxmlformats.org/officeDocument/2006/relationships/hyperlink" Target="https://shop.diana.jp/products/detail/5179" TargetMode="External"/><Relationship Id="rId24" Type="http://schemas.openxmlformats.org/officeDocument/2006/relationships/hyperlink" Target="https://shop.diana.jp/products/list?category_id=1173&amp;utm_source=line&amp;utm_medium=social&amp;utm_campaign=20240221or24lightsiennecool" TargetMode="External"/><Relationship Id="rId23" Type="http://schemas.openxmlformats.org/officeDocument/2006/relationships/hyperlink" Target="https://shop.diana.jp/products/list?category_id=1173" TargetMode="External"/><Relationship Id="rId26" Type="http://schemas.openxmlformats.org/officeDocument/2006/relationships/hyperlink" Target="https://shop.diana.jp/user_data/subcategories/regularcourse2?utm_source=mail&amp;utm_medium=social&amp;utm_campaign=20240223regularcourse" TargetMode="External"/><Relationship Id="rId25" Type="http://schemas.openxmlformats.org/officeDocument/2006/relationships/hyperlink" Target="https://shop.diana.jp/user_data/subcategories/regularcourse2" TargetMode="External"/><Relationship Id="rId28" Type="http://schemas.openxmlformats.org/officeDocument/2006/relationships/hyperlink" Target="https://shop.diana.jp/user_data/subcategories/regularcourse2?utm_source=app&amp;utm_medium=social&amp;utm_campaign=20240223regularcourse" TargetMode="External"/><Relationship Id="rId27" Type="http://schemas.openxmlformats.org/officeDocument/2006/relationships/hyperlink" Target="https://shop.diana.jp/user_data/subcategories/regularcourse2" TargetMode="External"/><Relationship Id="rId29" Type="http://schemas.openxmlformats.org/officeDocument/2006/relationships/hyperlink" Target="https://shop.diana.jp/user_data/campaign-1?utm_source=topbanner4&amp;utm_medium=organic&amp;utm_id=0118" TargetMode="External"/><Relationship Id="rId11" Type="http://schemas.openxmlformats.org/officeDocument/2006/relationships/hyperlink" Target="https://shop.diana.jp/products/detail/5609" TargetMode="External"/><Relationship Id="rId10" Type="http://schemas.openxmlformats.org/officeDocument/2006/relationships/hyperlink" Target="https://shop.diana.jp/products/list?category_id=&amp;name=%E3%83%87%E3%82%A3%E3%82%A2%E3%83%AC%E3%83%BC%E3%83%B4&amp;utm_source=line&amp;utm_medium=social&amp;utm_campaign=20240221diareve" TargetMode="External"/><Relationship Id="rId13" Type="http://schemas.openxmlformats.org/officeDocument/2006/relationships/hyperlink" Target="https://shop.diana.jp/products/detail/5616" TargetMode="External"/><Relationship Id="rId12" Type="http://schemas.openxmlformats.org/officeDocument/2006/relationships/hyperlink" Target="https://shop.diana.jp/products/detail/5609?utm_source=line&amp;utm_medium=social&amp;utm_campaign=20240221puregrandtokubetuhanbai15off" TargetMode="External"/><Relationship Id="rId15" Type="http://schemas.openxmlformats.org/officeDocument/2006/relationships/hyperlink" Target="https://shop.diana.jp/products/list?category_id=&amp;name=%E3%82%A2%E3%83%BC%E3%83%A2%E3%83%B3%E3%83%89" TargetMode="External"/><Relationship Id="rId14" Type="http://schemas.openxmlformats.org/officeDocument/2006/relationships/hyperlink" Target="https://shop.diana.jp/products/detail/5616?utm_source=line&amp;utm_medium=social&amp;utm_campaign=20240221puregrandeplus1" TargetMode="External"/><Relationship Id="rId17" Type="http://schemas.openxmlformats.org/officeDocument/2006/relationships/hyperlink" Target="https://shop.diana.jp/products/list?mode=&amp;category_id=1073&amp;name=&amp;pageno=1&amp;disp_number=0&amp;orderby=3" TargetMode="External"/><Relationship Id="rId16" Type="http://schemas.openxmlformats.org/officeDocument/2006/relationships/hyperlink" Target="https://shop.diana.jp/products/list?category_id=&amp;name=%E3%82%A2%E3%83%BC%E3%83%A2%E3%83%B3%E3%83%89&amp;utm_source=line&amp;utm_medium=social&amp;utm_campaign=20240221almondValentinecoupon" TargetMode="External"/><Relationship Id="rId19" Type="http://schemas.openxmlformats.org/officeDocument/2006/relationships/hyperlink" Target="https://shop.diana.jp/products/detail/5049" TargetMode="External"/><Relationship Id="rId18" Type="http://schemas.openxmlformats.org/officeDocument/2006/relationships/hyperlink" Target="https://shop.diana.jp/products/list?mode=&amp;category_id=1073&amp;name=&amp;pageno=1&amp;disp_number=0&amp;orderby=3&amp;utm_source=line&amp;utm_medium=social&amp;utm_campaign=20240221CPselectValentinecoupon" TargetMode="Externa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ga-dev-tools.google/campaign-url-builder/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analytics.google.com/analytics/web/?hl=ja" TargetMode="External"/><Relationship Id="rId2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s://analytics.google.com/analytics/web/?hl=ja" TargetMode="External"/><Relationship Id="rId2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Relationship Id="rId3" Type="http://schemas.openxmlformats.org/officeDocument/2006/relationships/table" Target="../tables/table1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Relationship Id="rId3" Type="http://schemas.openxmlformats.org/officeDocument/2006/relationships/table" Target="../tables/table2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D966"/>
    <outlinePr summaryBelow="0" summaryRight="0"/>
  </sheetPr>
  <sheetViews>
    <sheetView workbookViewId="0"/>
  </sheetViews>
  <sheetFormatPr customHeight="1" defaultColWidth="14.43" defaultRowHeight="15.0"/>
  <cols>
    <col customWidth="1" min="1" max="1" width="11.14"/>
    <col customWidth="1" min="2" max="3" width="15.29"/>
    <col customWidth="1" min="4" max="4" width="12.14"/>
    <col customWidth="1" min="5" max="5" width="42.29"/>
    <col customWidth="1" min="6" max="6" width="47.0"/>
    <col customWidth="1" min="7" max="7" width="12.71"/>
    <col customWidth="1" min="9" max="9" width="38.71"/>
    <col customWidth="1" min="10" max="10" width="58.0"/>
    <col customWidth="1" min="11" max="11" width="130.29"/>
  </cols>
  <sheetData>
    <row r="1">
      <c r="A1" s="1" t="s">
        <v>1</v>
      </c>
      <c r="B1" s="1" t="s">
        <v>7</v>
      </c>
      <c r="C1" s="1" t="s">
        <v>10</v>
      </c>
      <c r="D1" s="1" t="s">
        <v>0</v>
      </c>
      <c r="E1" s="1" t="s">
        <v>11</v>
      </c>
      <c r="F1" s="1" t="s">
        <v>14</v>
      </c>
      <c r="G1" s="2" t="s">
        <v>17</v>
      </c>
      <c r="H1" s="2" t="s">
        <v>19</v>
      </c>
      <c r="I1" s="2" t="s">
        <v>20</v>
      </c>
      <c r="J1" s="1" t="s">
        <v>21</v>
      </c>
    </row>
    <row r="2">
      <c r="A2" s="3">
        <v>45337.0</v>
      </c>
      <c r="B2" s="1" t="s">
        <v>23</v>
      </c>
      <c r="C2" s="1" t="s">
        <v>24</v>
      </c>
      <c r="D2" s="3">
        <v>45342.0</v>
      </c>
      <c r="E2" s="1" t="s">
        <v>26</v>
      </c>
      <c r="F2" s="7" t="s">
        <v>27</v>
      </c>
      <c r="G2" s="1" t="s">
        <v>40</v>
      </c>
      <c r="H2" s="1" t="s">
        <v>41</v>
      </c>
      <c r="I2" s="1" t="s">
        <v>42</v>
      </c>
      <c r="J2" s="7" t="s">
        <v>43</v>
      </c>
    </row>
    <row r="3">
      <c r="A3" s="3">
        <v>45337.0</v>
      </c>
      <c r="B3" s="1" t="s">
        <v>48</v>
      </c>
      <c r="C3" s="1" t="s">
        <v>24</v>
      </c>
      <c r="D3" s="3">
        <v>45339.0</v>
      </c>
      <c r="E3" s="1" t="s">
        <v>49</v>
      </c>
      <c r="F3" s="7" t="s">
        <v>50</v>
      </c>
      <c r="G3" s="1" t="s">
        <v>40</v>
      </c>
      <c r="H3" s="1" t="s">
        <v>41</v>
      </c>
      <c r="I3" s="1" t="s">
        <v>55</v>
      </c>
      <c r="J3" s="7" t="s">
        <v>56</v>
      </c>
    </row>
    <row r="4">
      <c r="A4" s="3">
        <v>45341.0</v>
      </c>
      <c r="B4" s="1" t="s">
        <v>57</v>
      </c>
      <c r="C4" s="1" t="s">
        <v>58</v>
      </c>
      <c r="D4" s="3">
        <v>45342.0</v>
      </c>
      <c r="E4" s="1" t="s">
        <v>59</v>
      </c>
      <c r="F4" s="5" t="s">
        <v>60</v>
      </c>
      <c r="G4" s="1" t="s">
        <v>61</v>
      </c>
      <c r="H4" s="1" t="s">
        <v>41</v>
      </c>
      <c r="I4" s="1" t="s">
        <v>62</v>
      </c>
      <c r="J4" s="9" t="s">
        <v>63</v>
      </c>
    </row>
    <row r="5">
      <c r="A5" s="3">
        <v>45341.0</v>
      </c>
      <c r="B5" s="1" t="s">
        <v>57</v>
      </c>
      <c r="C5" s="1" t="s">
        <v>64</v>
      </c>
      <c r="D5" s="3">
        <v>45342.0</v>
      </c>
      <c r="E5" s="1" t="s">
        <v>59</v>
      </c>
      <c r="F5" s="5" t="s">
        <v>60</v>
      </c>
      <c r="G5" s="1" t="s">
        <v>65</v>
      </c>
      <c r="H5" s="1" t="s">
        <v>41</v>
      </c>
      <c r="I5" s="10" t="s">
        <v>62</v>
      </c>
      <c r="J5" s="9" t="s">
        <v>66</v>
      </c>
    </row>
    <row r="6">
      <c r="A6" s="3">
        <v>45342.0</v>
      </c>
      <c r="B6" s="1" t="s">
        <v>67</v>
      </c>
      <c r="C6" s="1" t="s">
        <v>24</v>
      </c>
      <c r="D6" s="3">
        <v>45346.0</v>
      </c>
      <c r="E6" s="1" t="s">
        <v>68</v>
      </c>
      <c r="F6" s="7" t="s">
        <v>69</v>
      </c>
      <c r="G6" s="1" t="s">
        <v>40</v>
      </c>
      <c r="H6" s="1" t="s">
        <v>41</v>
      </c>
      <c r="I6" s="1" t="s">
        <v>76</v>
      </c>
      <c r="J6" s="7" t="s">
        <v>77</v>
      </c>
    </row>
    <row r="7">
      <c r="A7" s="3">
        <v>45342.0</v>
      </c>
      <c r="B7" s="1" t="s">
        <v>48</v>
      </c>
      <c r="C7" s="1" t="s">
        <v>24</v>
      </c>
      <c r="D7" s="3">
        <v>45346.0</v>
      </c>
      <c r="E7" s="1" t="s">
        <v>68</v>
      </c>
      <c r="F7" s="7" t="s">
        <v>79</v>
      </c>
      <c r="G7" s="1" t="s">
        <v>40</v>
      </c>
      <c r="H7" s="1" t="s">
        <v>41</v>
      </c>
      <c r="I7" s="1" t="s">
        <v>80</v>
      </c>
      <c r="J7" s="7" t="s">
        <v>81</v>
      </c>
    </row>
    <row r="8">
      <c r="A8" s="3">
        <v>45342.0</v>
      </c>
      <c r="B8" s="1" t="s">
        <v>48</v>
      </c>
      <c r="C8" s="1" t="s">
        <v>24</v>
      </c>
      <c r="D8" s="3">
        <v>45346.0</v>
      </c>
      <c r="E8" s="1" t="s">
        <v>68</v>
      </c>
      <c r="F8" s="7" t="s">
        <v>82</v>
      </c>
      <c r="G8" s="1" t="s">
        <v>40</v>
      </c>
      <c r="H8" s="1" t="s">
        <v>41</v>
      </c>
      <c r="I8" s="1" t="s">
        <v>83</v>
      </c>
      <c r="J8" s="7" t="s">
        <v>84</v>
      </c>
    </row>
    <row r="9">
      <c r="A9" s="3">
        <v>45342.0</v>
      </c>
      <c r="B9" s="1" t="s">
        <v>85</v>
      </c>
      <c r="C9" s="1" t="s">
        <v>24</v>
      </c>
      <c r="D9" s="3">
        <v>45346.0</v>
      </c>
      <c r="E9" s="1" t="s">
        <v>86</v>
      </c>
      <c r="F9" s="7" t="s">
        <v>87</v>
      </c>
      <c r="G9" s="1" t="s">
        <v>40</v>
      </c>
      <c r="H9" s="1" t="s">
        <v>41</v>
      </c>
      <c r="I9" s="1" t="s">
        <v>88</v>
      </c>
      <c r="J9" s="7" t="s">
        <v>89</v>
      </c>
    </row>
    <row r="10">
      <c r="A10" s="3">
        <v>45342.0</v>
      </c>
      <c r="B10" s="1" t="s">
        <v>85</v>
      </c>
      <c r="C10" s="1" t="s">
        <v>24</v>
      </c>
      <c r="D10" s="3">
        <v>45346.0</v>
      </c>
      <c r="E10" s="1" t="s">
        <v>90</v>
      </c>
      <c r="F10" s="7" t="s">
        <v>91</v>
      </c>
      <c r="G10" s="1" t="s">
        <v>40</v>
      </c>
      <c r="H10" s="1" t="s">
        <v>41</v>
      </c>
      <c r="I10" s="1" t="s">
        <v>93</v>
      </c>
      <c r="J10" s="7" t="s">
        <v>94</v>
      </c>
    </row>
    <row r="11">
      <c r="A11" s="3">
        <v>45342.0</v>
      </c>
      <c r="B11" s="1" t="s">
        <v>85</v>
      </c>
      <c r="C11" s="1" t="s">
        <v>24</v>
      </c>
      <c r="D11" s="3">
        <v>45346.0</v>
      </c>
      <c r="E11" s="1" t="s">
        <v>98</v>
      </c>
      <c r="F11" s="7" t="s">
        <v>99</v>
      </c>
      <c r="G11" s="1" t="s">
        <v>40</v>
      </c>
      <c r="H11" s="1" t="s">
        <v>41</v>
      </c>
      <c r="I11" s="1" t="s">
        <v>102</v>
      </c>
      <c r="J11" s="7" t="s">
        <v>103</v>
      </c>
    </row>
    <row r="12">
      <c r="A12" s="3">
        <v>45342.0</v>
      </c>
      <c r="B12" s="1" t="s">
        <v>85</v>
      </c>
      <c r="C12" s="1" t="s">
        <v>24</v>
      </c>
      <c r="D12" s="3">
        <v>45346.0</v>
      </c>
      <c r="E12" s="1" t="s">
        <v>107</v>
      </c>
      <c r="F12" s="7" t="s">
        <v>108</v>
      </c>
      <c r="G12" s="1" t="s">
        <v>40</v>
      </c>
      <c r="H12" s="1" t="s">
        <v>41</v>
      </c>
      <c r="I12" s="1" t="s">
        <v>110</v>
      </c>
      <c r="J12" s="7" t="s">
        <v>111</v>
      </c>
    </row>
    <row r="13">
      <c r="A13" s="3">
        <v>45343.0</v>
      </c>
      <c r="B13" s="1" t="s">
        <v>48</v>
      </c>
      <c r="C13" s="1" t="s">
        <v>24</v>
      </c>
      <c r="D13" s="3">
        <v>45343.0</v>
      </c>
      <c r="E13" s="1" t="s">
        <v>116</v>
      </c>
      <c r="F13" s="5" t="s">
        <v>117</v>
      </c>
      <c r="G13" s="1" t="s">
        <v>40</v>
      </c>
      <c r="H13" s="1" t="s">
        <v>41</v>
      </c>
      <c r="I13" s="2" t="s">
        <v>120</v>
      </c>
      <c r="J13" s="5" t="s">
        <v>122</v>
      </c>
    </row>
    <row r="14">
      <c r="A14" s="3">
        <v>45344.0</v>
      </c>
      <c r="B14" s="1" t="s">
        <v>57</v>
      </c>
      <c r="C14" s="1" t="s">
        <v>58</v>
      </c>
      <c r="D14" s="3">
        <v>45345.0</v>
      </c>
      <c r="E14" s="1" t="s">
        <v>128</v>
      </c>
      <c r="F14" s="7" t="s">
        <v>129</v>
      </c>
      <c r="G14" s="1" t="s">
        <v>61</v>
      </c>
      <c r="H14" s="1" t="s">
        <v>41</v>
      </c>
      <c r="I14" s="1" t="s">
        <v>134</v>
      </c>
      <c r="J14" s="7" t="s">
        <v>135</v>
      </c>
    </row>
    <row r="15">
      <c r="A15" s="3">
        <v>45344.0</v>
      </c>
      <c r="B15" s="1" t="s">
        <v>57</v>
      </c>
      <c r="C15" s="1" t="s">
        <v>64</v>
      </c>
      <c r="D15" s="3">
        <v>45345.0</v>
      </c>
      <c r="E15" s="1" t="s">
        <v>128</v>
      </c>
      <c r="F15" s="7" t="s">
        <v>129</v>
      </c>
      <c r="G15" s="1" t="s">
        <v>65</v>
      </c>
      <c r="H15" s="1" t="s">
        <v>41</v>
      </c>
      <c r="I15" s="1" t="s">
        <v>134</v>
      </c>
      <c r="J15" s="7" t="s">
        <v>150</v>
      </c>
    </row>
    <row r="16">
      <c r="A16" s="3">
        <v>45349.0</v>
      </c>
      <c r="B16" s="1" t="s">
        <v>57</v>
      </c>
      <c r="C16" s="1" t="s">
        <v>58</v>
      </c>
      <c r="D16" s="3">
        <v>45349.0</v>
      </c>
      <c r="E16" s="1" t="s">
        <v>162</v>
      </c>
      <c r="F16" s="7" t="s">
        <v>163</v>
      </c>
      <c r="G16" s="1" t="s">
        <v>61</v>
      </c>
      <c r="H16" s="1" t="s">
        <v>41</v>
      </c>
      <c r="I16" s="1" t="s">
        <v>166</v>
      </c>
      <c r="J16" s="7" t="s">
        <v>167</v>
      </c>
    </row>
    <row r="17">
      <c r="A17" s="3">
        <v>45349.0</v>
      </c>
      <c r="B17" s="1" t="s">
        <v>57</v>
      </c>
      <c r="C17" s="1" t="s">
        <v>64</v>
      </c>
      <c r="D17" s="3">
        <v>45349.0</v>
      </c>
      <c r="E17" s="1" t="s">
        <v>162</v>
      </c>
      <c r="F17" s="7" t="s">
        <v>163</v>
      </c>
      <c r="G17" s="1" t="s">
        <v>65</v>
      </c>
      <c r="H17" s="1" t="s">
        <v>41</v>
      </c>
      <c r="I17" s="1" t="s">
        <v>166</v>
      </c>
      <c r="J17" s="5" t="s">
        <v>171</v>
      </c>
    </row>
    <row r="18">
      <c r="A18" s="3">
        <v>45349.0</v>
      </c>
      <c r="B18" s="1" t="s">
        <v>67</v>
      </c>
      <c r="C18" s="1" t="s">
        <v>24</v>
      </c>
      <c r="D18" s="3">
        <v>45350.0</v>
      </c>
      <c r="E18" s="1" t="s">
        <v>180</v>
      </c>
      <c r="F18" s="5" t="s">
        <v>181</v>
      </c>
      <c r="G18" s="1" t="s">
        <v>40</v>
      </c>
      <c r="H18" s="1" t="s">
        <v>41</v>
      </c>
      <c r="I18" s="1" t="s">
        <v>184</v>
      </c>
      <c r="J18" s="5" t="s">
        <v>185</v>
      </c>
    </row>
    <row r="19">
      <c r="A19" s="3">
        <v>45349.0</v>
      </c>
      <c r="B19" s="1" t="s">
        <v>67</v>
      </c>
      <c r="C19" s="1" t="s">
        <v>24</v>
      </c>
      <c r="D19" s="3">
        <v>45350.0</v>
      </c>
      <c r="E19" s="1" t="s">
        <v>180</v>
      </c>
      <c r="F19" s="5" t="s">
        <v>195</v>
      </c>
      <c r="G19" s="1" t="s">
        <v>40</v>
      </c>
      <c r="H19" s="1" t="s">
        <v>41</v>
      </c>
      <c r="I19" s="1" t="s">
        <v>184</v>
      </c>
      <c r="J19" s="5" t="s">
        <v>198</v>
      </c>
    </row>
    <row r="20">
      <c r="A20" s="3">
        <v>45349.0</v>
      </c>
      <c r="B20" s="1" t="s">
        <v>67</v>
      </c>
      <c r="C20" s="1" t="s">
        <v>24</v>
      </c>
      <c r="D20" s="3">
        <v>45350.0</v>
      </c>
      <c r="E20" s="1" t="s">
        <v>180</v>
      </c>
      <c r="F20" s="5" t="s">
        <v>205</v>
      </c>
      <c r="G20" s="1" t="s">
        <v>40</v>
      </c>
      <c r="H20" s="1" t="s">
        <v>41</v>
      </c>
      <c r="I20" s="1" t="s">
        <v>184</v>
      </c>
      <c r="J20" s="5" t="s">
        <v>208</v>
      </c>
    </row>
    <row r="21">
      <c r="A21" s="3">
        <v>45352.0</v>
      </c>
      <c r="B21" s="1" t="s">
        <v>173</v>
      </c>
      <c r="C21" s="1" t="s">
        <v>64</v>
      </c>
      <c r="D21" s="3">
        <v>45352.0</v>
      </c>
      <c r="E21" s="1" t="s">
        <v>215</v>
      </c>
      <c r="F21" s="7" t="s">
        <v>216</v>
      </c>
      <c r="G21" s="1" t="s">
        <v>65</v>
      </c>
      <c r="H21" s="1" t="s">
        <v>41</v>
      </c>
      <c r="I21" s="1" t="s">
        <v>222</v>
      </c>
      <c r="J21" s="7" t="s">
        <v>223</v>
      </c>
    </row>
    <row r="22">
      <c r="A22" s="3">
        <v>45356.0</v>
      </c>
      <c r="B22" s="1" t="s">
        <v>173</v>
      </c>
      <c r="C22" s="1" t="s">
        <v>64</v>
      </c>
      <c r="D22" s="3">
        <v>45366.0</v>
      </c>
      <c r="E22" s="1" t="s">
        <v>215</v>
      </c>
      <c r="F22" s="7" t="s">
        <v>229</v>
      </c>
      <c r="G22" s="1" t="s">
        <v>65</v>
      </c>
      <c r="H22" s="1" t="s">
        <v>41</v>
      </c>
      <c r="I22" s="1" t="s">
        <v>236</v>
      </c>
      <c r="J22" s="5" t="s">
        <v>229</v>
      </c>
    </row>
    <row r="23">
      <c r="B23" s="1"/>
      <c r="C23" s="36"/>
      <c r="D23" s="3">
        <v>45359.0</v>
      </c>
      <c r="E23" s="1" t="s">
        <v>241</v>
      </c>
      <c r="F23" s="5" t="s">
        <v>243</v>
      </c>
      <c r="G23" s="1" t="s">
        <v>61</v>
      </c>
      <c r="H23" s="1" t="s">
        <v>41</v>
      </c>
      <c r="I23" s="1" t="s">
        <v>250</v>
      </c>
      <c r="J23" s="5" t="s">
        <v>251</v>
      </c>
    </row>
    <row r="24">
      <c r="A24" s="3">
        <v>45365.0</v>
      </c>
      <c r="B24" s="1" t="s">
        <v>173</v>
      </c>
      <c r="C24" s="1" t="s">
        <v>64</v>
      </c>
      <c r="D24" s="3">
        <v>45383.0</v>
      </c>
      <c r="E24" s="1" t="s">
        <v>215</v>
      </c>
      <c r="F24" s="5" t="s">
        <v>256</v>
      </c>
      <c r="G24" s="1" t="s">
        <v>65</v>
      </c>
      <c r="H24" s="1" t="s">
        <v>41</v>
      </c>
    </row>
    <row r="25">
      <c r="A25" s="3">
        <v>45365.0</v>
      </c>
      <c r="B25" s="1" t="s">
        <v>173</v>
      </c>
      <c r="C25" s="1" t="s">
        <v>64</v>
      </c>
      <c r="D25" s="3">
        <v>45397.0</v>
      </c>
      <c r="E25" s="1" t="s">
        <v>215</v>
      </c>
      <c r="F25" s="5" t="s">
        <v>262</v>
      </c>
      <c r="G25" s="1" t="s">
        <v>65</v>
      </c>
      <c r="H25" s="1" t="s">
        <v>41</v>
      </c>
    </row>
    <row r="26">
      <c r="A26" s="3">
        <v>45365.0</v>
      </c>
      <c r="B26" s="1" t="s">
        <v>67</v>
      </c>
      <c r="C26" s="1" t="s">
        <v>24</v>
      </c>
      <c r="D26" s="3">
        <v>45402.0</v>
      </c>
      <c r="E26" s="1" t="s">
        <v>267</v>
      </c>
      <c r="F26" s="40" t="s">
        <v>268</v>
      </c>
      <c r="G26" s="1" t="s">
        <v>65</v>
      </c>
      <c r="H26" s="1" t="s">
        <v>41</v>
      </c>
      <c r="I26" s="1" t="s">
        <v>274</v>
      </c>
      <c r="J26" s="5" t="s">
        <v>275</v>
      </c>
    </row>
    <row r="27">
      <c r="B27" s="1"/>
      <c r="C27" s="36"/>
      <c r="G27" s="1"/>
      <c r="H27" s="1" t="s">
        <v>41</v>
      </c>
    </row>
    <row r="28">
      <c r="B28" s="1"/>
      <c r="C28" s="36"/>
      <c r="G28" s="1"/>
      <c r="H28" s="1" t="s">
        <v>41</v>
      </c>
    </row>
    <row r="29">
      <c r="B29" s="1"/>
      <c r="C29" s="36"/>
      <c r="G29" s="1"/>
      <c r="H29" s="1" t="s">
        <v>41</v>
      </c>
    </row>
    <row r="30">
      <c r="B30" s="1"/>
      <c r="C30" s="36"/>
      <c r="G30" s="1"/>
      <c r="H30" s="1" t="s">
        <v>41</v>
      </c>
    </row>
    <row r="31">
      <c r="B31" s="1"/>
      <c r="C31" s="36"/>
      <c r="G31" s="1"/>
      <c r="H31" s="1" t="s">
        <v>41</v>
      </c>
    </row>
    <row r="32">
      <c r="B32" s="1"/>
      <c r="C32" s="36"/>
      <c r="G32" s="1"/>
      <c r="H32" s="1" t="s">
        <v>41</v>
      </c>
    </row>
    <row r="33">
      <c r="B33" s="1"/>
      <c r="C33" s="36"/>
      <c r="G33" s="1"/>
      <c r="H33" s="1" t="s">
        <v>41</v>
      </c>
    </row>
    <row r="34">
      <c r="B34" s="1"/>
      <c r="C34" s="36"/>
      <c r="G34" s="1"/>
      <c r="H34" s="1" t="s">
        <v>41</v>
      </c>
    </row>
    <row r="35">
      <c r="B35" s="1"/>
      <c r="C35" s="36"/>
      <c r="G35" s="1"/>
      <c r="H35" s="1" t="s">
        <v>41</v>
      </c>
    </row>
    <row r="36">
      <c r="B36" s="1"/>
      <c r="C36" s="36"/>
      <c r="G36" s="1"/>
      <c r="H36" s="1" t="s">
        <v>41</v>
      </c>
    </row>
    <row r="37">
      <c r="B37" s="1"/>
      <c r="C37" s="36"/>
      <c r="G37" s="1"/>
      <c r="H37" s="1" t="s">
        <v>41</v>
      </c>
    </row>
    <row r="38">
      <c r="B38" s="1"/>
      <c r="C38" s="36"/>
      <c r="G38" s="1"/>
    </row>
    <row r="39">
      <c r="B39" s="1"/>
      <c r="C39" s="36"/>
      <c r="G39" s="1"/>
    </row>
    <row r="40">
      <c r="B40" s="1"/>
      <c r="C40" s="36"/>
      <c r="G40" s="1"/>
    </row>
    <row r="41">
      <c r="B41" s="1"/>
      <c r="C41" s="36"/>
      <c r="G41" s="1"/>
    </row>
    <row r="42">
      <c r="B42" s="1"/>
      <c r="C42" s="36"/>
      <c r="G42" s="1"/>
    </row>
    <row r="43">
      <c r="B43" s="1"/>
      <c r="C43" s="36"/>
      <c r="G43" s="1"/>
    </row>
    <row r="44">
      <c r="B44" s="1"/>
      <c r="C44" s="36"/>
      <c r="G44" s="1"/>
    </row>
    <row r="45">
      <c r="B45" s="1"/>
      <c r="C45" s="36"/>
      <c r="G45" s="1"/>
    </row>
    <row r="46">
      <c r="B46" s="1"/>
      <c r="C46" s="36"/>
      <c r="G46" s="1"/>
    </row>
    <row r="47">
      <c r="B47" s="1"/>
      <c r="C47" s="36"/>
      <c r="G47" s="1"/>
    </row>
    <row r="48">
      <c r="B48" s="1"/>
      <c r="C48" s="36"/>
      <c r="G48" s="1"/>
    </row>
    <row r="49">
      <c r="B49" s="1"/>
      <c r="C49" s="36"/>
      <c r="G49" s="1"/>
    </row>
    <row r="50">
      <c r="B50" s="1"/>
      <c r="C50" s="36"/>
      <c r="G50" s="1"/>
    </row>
    <row r="51">
      <c r="B51" s="1"/>
      <c r="C51" s="36"/>
      <c r="G51" s="1"/>
    </row>
    <row r="52">
      <c r="B52" s="1"/>
      <c r="C52" s="36"/>
      <c r="G52" s="1"/>
    </row>
    <row r="53">
      <c r="B53" s="1"/>
      <c r="C53" s="36"/>
      <c r="G53" s="1"/>
    </row>
    <row r="54">
      <c r="B54" s="1"/>
      <c r="C54" s="36"/>
      <c r="G54" s="1"/>
    </row>
    <row r="55">
      <c r="B55" s="1"/>
      <c r="C55" s="36"/>
      <c r="G55" s="1"/>
    </row>
    <row r="56">
      <c r="B56" s="1"/>
      <c r="C56" s="36"/>
      <c r="G56" s="1"/>
    </row>
    <row r="57">
      <c r="B57" s="1"/>
      <c r="C57" s="36"/>
      <c r="G57" s="1"/>
    </row>
    <row r="58">
      <c r="B58" s="1"/>
      <c r="C58" s="36"/>
      <c r="G58" s="1"/>
    </row>
    <row r="59">
      <c r="B59" s="1"/>
      <c r="C59" s="36"/>
      <c r="G59" s="1"/>
    </row>
    <row r="60">
      <c r="B60" s="1"/>
      <c r="C60" s="36"/>
      <c r="G60" s="1"/>
    </row>
    <row r="61">
      <c r="B61" s="1"/>
      <c r="C61" s="36"/>
      <c r="G61" s="1"/>
    </row>
    <row r="62">
      <c r="B62" s="1"/>
      <c r="C62" s="36"/>
      <c r="G62" s="1"/>
    </row>
    <row r="63">
      <c r="B63" s="1"/>
      <c r="C63" s="36"/>
      <c r="G63" s="1"/>
    </row>
    <row r="64">
      <c r="B64" s="1"/>
      <c r="C64" s="36"/>
      <c r="G64" s="1"/>
    </row>
    <row r="65">
      <c r="B65" s="1"/>
      <c r="C65" s="36"/>
      <c r="G65" s="1"/>
    </row>
    <row r="66">
      <c r="B66" s="1"/>
      <c r="C66" s="36"/>
      <c r="G66" s="1"/>
    </row>
    <row r="67">
      <c r="B67" s="1"/>
      <c r="C67" s="36"/>
      <c r="G67" s="1"/>
    </row>
    <row r="68">
      <c r="B68" s="1"/>
      <c r="C68" s="36"/>
      <c r="G68" s="1"/>
    </row>
    <row r="69">
      <c r="B69" s="1"/>
      <c r="C69" s="36"/>
      <c r="G69" s="1"/>
    </row>
    <row r="70">
      <c r="B70" s="1"/>
      <c r="C70" s="36"/>
      <c r="G70" s="1"/>
    </row>
    <row r="71">
      <c r="B71" s="1"/>
      <c r="C71" s="36"/>
      <c r="G71" s="1"/>
    </row>
    <row r="72">
      <c r="B72" s="1"/>
      <c r="C72" s="36"/>
      <c r="G72" s="1"/>
    </row>
    <row r="73">
      <c r="B73" s="1"/>
      <c r="C73" s="36"/>
      <c r="G73" s="1"/>
    </row>
    <row r="74">
      <c r="B74" s="1"/>
      <c r="C74" s="36"/>
      <c r="G74" s="1"/>
    </row>
    <row r="75">
      <c r="B75" s="1"/>
      <c r="C75" s="36"/>
      <c r="G75" s="1"/>
    </row>
    <row r="76">
      <c r="B76" s="1"/>
      <c r="C76" s="36"/>
      <c r="G76" s="1"/>
    </row>
    <row r="77">
      <c r="B77" s="1"/>
      <c r="C77" s="36"/>
      <c r="G77" s="1"/>
    </row>
    <row r="78">
      <c r="B78" s="1"/>
      <c r="C78" s="36"/>
      <c r="G78" s="1"/>
    </row>
    <row r="79">
      <c r="B79" s="1"/>
      <c r="C79" s="36"/>
      <c r="G79" s="1"/>
    </row>
    <row r="80">
      <c r="B80" s="1"/>
      <c r="C80" s="36"/>
      <c r="G80" s="1"/>
    </row>
    <row r="81">
      <c r="B81" s="1"/>
      <c r="C81" s="36"/>
      <c r="G81" s="1"/>
    </row>
    <row r="82">
      <c r="B82" s="1"/>
      <c r="C82" s="36"/>
      <c r="G82" s="1"/>
    </row>
    <row r="83">
      <c r="B83" s="1"/>
      <c r="C83" s="36"/>
      <c r="G83" s="1"/>
    </row>
    <row r="84">
      <c r="B84" s="1"/>
      <c r="C84" s="36"/>
      <c r="G84" s="1"/>
    </row>
    <row r="85">
      <c r="B85" s="1"/>
      <c r="C85" s="36"/>
      <c r="G85" s="1"/>
    </row>
    <row r="86">
      <c r="B86" s="1"/>
      <c r="C86" s="36"/>
      <c r="G86" s="1"/>
    </row>
    <row r="87">
      <c r="B87" s="1"/>
      <c r="C87" s="36"/>
      <c r="G87" s="1"/>
    </row>
    <row r="88">
      <c r="B88" s="1"/>
      <c r="C88" s="36"/>
      <c r="G88" s="1"/>
    </row>
    <row r="89">
      <c r="B89" s="1"/>
      <c r="C89" s="36"/>
      <c r="G89" s="1"/>
    </row>
    <row r="90">
      <c r="B90" s="1"/>
      <c r="C90" s="36"/>
      <c r="G90" s="1"/>
    </row>
    <row r="91">
      <c r="B91" s="1"/>
      <c r="C91" s="36"/>
      <c r="G91" s="1"/>
    </row>
    <row r="92">
      <c r="B92" s="1"/>
      <c r="C92" s="36"/>
      <c r="G92" s="1"/>
    </row>
    <row r="93">
      <c r="B93" s="1"/>
      <c r="C93" s="36"/>
      <c r="G93" s="1"/>
    </row>
    <row r="94">
      <c r="B94" s="1"/>
      <c r="C94" s="36"/>
      <c r="G94" s="1"/>
    </row>
    <row r="95">
      <c r="B95" s="1"/>
      <c r="C95" s="36"/>
      <c r="G95" s="1"/>
    </row>
    <row r="96">
      <c r="B96" s="1"/>
      <c r="C96" s="36"/>
      <c r="G96" s="1"/>
    </row>
    <row r="97">
      <c r="B97" s="1"/>
      <c r="C97" s="36"/>
      <c r="G97" s="1"/>
    </row>
    <row r="98">
      <c r="B98" s="1"/>
      <c r="C98" s="36"/>
      <c r="G98" s="1"/>
    </row>
    <row r="99">
      <c r="B99" s="1"/>
      <c r="C99" s="36"/>
      <c r="G99" s="1"/>
    </row>
    <row r="100">
      <c r="B100" s="1"/>
      <c r="C100" s="36"/>
      <c r="G100" s="1"/>
    </row>
  </sheetData>
  <autoFilter ref="$A$1:$J$37"/>
  <dataValidations>
    <dataValidation type="list" allowBlank="1" showErrorMessage="1" sqref="G2:G100">
      <formula1>"line,mail,app"</formula1>
    </dataValidation>
    <dataValidation type="list" allowBlank="1" showErrorMessage="1" sqref="C2:C100">
      <formula1>"LINE,メルマガ,アプリ"</formula1>
    </dataValidation>
    <dataValidation type="list" allowBlank="1" showErrorMessage="1" sqref="B2:B100">
      <formula1>"企画,1MD,2MD,3MD,4MD,通販,チャネル開発"</formula1>
    </dataValidation>
  </dataValidations>
  <hyperlinks>
    <hyperlink r:id="rId1" ref="F2"/>
    <hyperlink r:id="rId2" ref="J2"/>
    <hyperlink r:id="rId3" location="campaign-8" ref="F3"/>
    <hyperlink r:id="rId4" location="campaign-8" ref="J3"/>
    <hyperlink r:id="rId5" ref="F4"/>
    <hyperlink r:id="rId6" location="utm_source=mail&amp;utm_medium=social&amp;utm_campaign=20240220diasienne&amp;utm_id=0118" ref="J4"/>
    <hyperlink r:id="rId7" ref="F5"/>
    <hyperlink r:id="rId8" ref="J5"/>
    <hyperlink r:id="rId9" ref="F6"/>
    <hyperlink r:id="rId10" ref="J6"/>
    <hyperlink r:id="rId11" ref="F7"/>
    <hyperlink r:id="rId12" ref="J7"/>
    <hyperlink r:id="rId13" ref="F8"/>
    <hyperlink r:id="rId14" ref="J8"/>
    <hyperlink r:id="rId15" ref="F9"/>
    <hyperlink r:id="rId16" ref="J9"/>
    <hyperlink r:id="rId17" ref="F10"/>
    <hyperlink r:id="rId18" ref="J10"/>
    <hyperlink r:id="rId19" ref="F11"/>
    <hyperlink r:id="rId20" ref="J11"/>
    <hyperlink r:id="rId21" ref="F12"/>
    <hyperlink r:id="rId22" ref="J12"/>
    <hyperlink r:id="rId23" ref="F13"/>
    <hyperlink r:id="rId24" ref="J13"/>
    <hyperlink r:id="rId25" ref="F14"/>
    <hyperlink r:id="rId26" ref="J14"/>
    <hyperlink r:id="rId27" ref="F15"/>
    <hyperlink r:id="rId28" ref="J15"/>
    <hyperlink r:id="rId29" ref="F16"/>
    <hyperlink r:id="rId30" ref="J16"/>
    <hyperlink r:id="rId31" ref="F17"/>
    <hyperlink r:id="rId32" ref="J17"/>
    <hyperlink r:id="rId33" ref="F18"/>
    <hyperlink r:id="rId34" ref="J18"/>
    <hyperlink r:id="rId35" ref="F19"/>
    <hyperlink r:id="rId36" ref="J19"/>
    <hyperlink r:id="rId37" ref="F20"/>
    <hyperlink r:id="rId38" ref="J20"/>
    <hyperlink r:id="rId39" ref="F21"/>
    <hyperlink r:id="rId40" ref="J21"/>
    <hyperlink r:id="rId41" ref="F22"/>
    <hyperlink r:id="rId42" ref="J22"/>
    <hyperlink r:id="rId43" ref="F23"/>
    <hyperlink r:id="rId44" ref="J23"/>
    <hyperlink r:id="rId45" ref="F24"/>
    <hyperlink r:id="rId46" ref="F25"/>
    <hyperlink r:id="rId47" ref="F26"/>
    <hyperlink r:id="rId48" ref="J26"/>
  </hyperlinks>
  <drawing r:id="rId49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45"/>
      <c r="B1" s="46" t="s">
        <v>356</v>
      </c>
      <c r="C1" s="47"/>
      <c r="D1" s="47"/>
      <c r="E1" s="45"/>
      <c r="F1" s="46" t="s">
        <v>58</v>
      </c>
      <c r="G1" s="47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</row>
    <row r="2">
      <c r="A2" s="45"/>
      <c r="B2" s="47"/>
      <c r="C2" s="46" t="s">
        <v>24</v>
      </c>
      <c r="D2" s="46" t="s">
        <v>361</v>
      </c>
      <c r="E2" s="46" t="s">
        <v>362</v>
      </c>
      <c r="F2" s="46" t="s">
        <v>363</v>
      </c>
      <c r="G2" s="46" t="s">
        <v>364</v>
      </c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>
      <c r="A3" s="45"/>
      <c r="B3" s="48">
        <v>44652.0</v>
      </c>
      <c r="C3" s="49">
        <v>6.0</v>
      </c>
      <c r="D3" s="49">
        <v>10.0</v>
      </c>
      <c r="E3" s="45">
        <f t="shared" ref="E3:E20" si="1">F3+G3</f>
        <v>21</v>
      </c>
      <c r="F3" s="49">
        <v>11.0</v>
      </c>
      <c r="G3" s="49">
        <v>10.0</v>
      </c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>
      <c r="A4" s="45"/>
      <c r="B4" s="48">
        <v>44682.0</v>
      </c>
      <c r="C4" s="49">
        <v>13.0</v>
      </c>
      <c r="D4" s="49">
        <v>15.0</v>
      </c>
      <c r="E4" s="45">
        <f t="shared" si="1"/>
        <v>21</v>
      </c>
      <c r="F4" s="49">
        <v>11.0</v>
      </c>
      <c r="G4" s="49">
        <v>10.0</v>
      </c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</row>
    <row r="5">
      <c r="A5" s="45"/>
      <c r="B5" s="48">
        <v>44713.0</v>
      </c>
      <c r="C5" s="49">
        <v>10.0</v>
      </c>
      <c r="D5" s="49">
        <v>14.0</v>
      </c>
      <c r="E5" s="45">
        <f t="shared" si="1"/>
        <v>28</v>
      </c>
      <c r="F5" s="49">
        <v>14.0</v>
      </c>
      <c r="G5" s="49">
        <v>14.0</v>
      </c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</row>
    <row r="6">
      <c r="A6" s="45"/>
      <c r="B6" s="48">
        <v>44743.0</v>
      </c>
      <c r="C6" s="50">
        <v>8.0</v>
      </c>
      <c r="D6" s="49">
        <v>20.0</v>
      </c>
      <c r="E6" s="45">
        <f t="shared" si="1"/>
        <v>42</v>
      </c>
      <c r="F6" s="49">
        <v>21.0</v>
      </c>
      <c r="G6" s="49">
        <v>21.0</v>
      </c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</row>
    <row r="7">
      <c r="A7" s="45"/>
      <c r="B7" s="48">
        <v>44774.0</v>
      </c>
      <c r="C7" s="50">
        <v>9.0</v>
      </c>
      <c r="D7" s="49">
        <v>15.0</v>
      </c>
      <c r="E7" s="45">
        <f t="shared" si="1"/>
        <v>27</v>
      </c>
      <c r="F7" s="49">
        <v>14.0</v>
      </c>
      <c r="G7" s="49">
        <v>13.0</v>
      </c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</row>
    <row r="8">
      <c r="A8" s="45"/>
      <c r="B8" s="48">
        <v>44805.0</v>
      </c>
      <c r="C8" s="50">
        <v>26.0</v>
      </c>
      <c r="D8" s="49">
        <v>23.0</v>
      </c>
      <c r="E8" s="45">
        <f t="shared" si="1"/>
        <v>34</v>
      </c>
      <c r="F8" s="49">
        <v>17.0</v>
      </c>
      <c r="G8" s="49">
        <v>17.0</v>
      </c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</row>
    <row r="9">
      <c r="A9" s="45"/>
      <c r="B9" s="48">
        <v>44835.0</v>
      </c>
      <c r="C9" s="50">
        <v>16.0</v>
      </c>
      <c r="D9" s="49">
        <v>17.0</v>
      </c>
      <c r="E9" s="45">
        <f t="shared" si="1"/>
        <v>30</v>
      </c>
      <c r="F9" s="49">
        <v>15.0</v>
      </c>
      <c r="G9" s="49">
        <v>15.0</v>
      </c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</row>
    <row r="10">
      <c r="A10" s="45"/>
      <c r="B10" s="48">
        <v>44866.0</v>
      </c>
      <c r="C10" s="50">
        <v>13.0</v>
      </c>
      <c r="D10" s="49">
        <v>18.0</v>
      </c>
      <c r="E10" s="45">
        <f t="shared" si="1"/>
        <v>27</v>
      </c>
      <c r="F10" s="49">
        <v>13.0</v>
      </c>
      <c r="G10" s="49">
        <v>14.0</v>
      </c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</row>
    <row r="11">
      <c r="A11" s="45"/>
      <c r="B11" s="48">
        <v>44896.0</v>
      </c>
      <c r="C11" s="50">
        <v>14.0</v>
      </c>
      <c r="D11" s="49">
        <v>20.0</v>
      </c>
      <c r="E11" s="45">
        <f t="shared" si="1"/>
        <v>32</v>
      </c>
      <c r="F11" s="49">
        <v>16.0</v>
      </c>
      <c r="G11" s="49">
        <v>16.0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</row>
    <row r="12">
      <c r="A12" s="45"/>
      <c r="B12" s="48">
        <v>44927.0</v>
      </c>
      <c r="C12" s="50">
        <v>20.0</v>
      </c>
      <c r="D12" s="49">
        <v>21.0</v>
      </c>
      <c r="E12" s="45">
        <f t="shared" si="1"/>
        <v>26</v>
      </c>
      <c r="F12" s="49">
        <v>13.0</v>
      </c>
      <c r="G12" s="49">
        <v>13.0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</row>
    <row r="13">
      <c r="A13" s="45"/>
      <c r="B13" s="48">
        <v>44958.0</v>
      </c>
      <c r="C13" s="50">
        <v>31.0</v>
      </c>
      <c r="D13" s="49">
        <v>35.0</v>
      </c>
      <c r="E13" s="45">
        <f t="shared" si="1"/>
        <v>58</v>
      </c>
      <c r="F13" s="49">
        <v>29.0</v>
      </c>
      <c r="G13" s="49">
        <v>29.0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</row>
    <row r="14">
      <c r="A14" s="45"/>
      <c r="B14" s="48">
        <v>44986.0</v>
      </c>
      <c r="C14" s="50">
        <v>29.0</v>
      </c>
      <c r="D14" s="49">
        <v>33.0</v>
      </c>
      <c r="E14" s="45">
        <f t="shared" si="1"/>
        <v>71</v>
      </c>
      <c r="F14" s="49">
        <v>36.0</v>
      </c>
      <c r="G14" s="49">
        <v>35.0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</row>
    <row r="15">
      <c r="A15" s="45"/>
      <c r="B15" s="48">
        <v>45017.0</v>
      </c>
      <c r="C15" s="49">
        <v>27.0</v>
      </c>
      <c r="D15" s="49">
        <v>26.0</v>
      </c>
      <c r="E15" s="45">
        <f t="shared" si="1"/>
        <v>53</v>
      </c>
      <c r="F15" s="49">
        <v>28.0</v>
      </c>
      <c r="G15" s="49">
        <v>25.0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</row>
    <row r="16">
      <c r="A16" s="45"/>
      <c r="B16" s="48">
        <v>45047.0</v>
      </c>
      <c r="C16" s="49">
        <v>15.0</v>
      </c>
      <c r="D16" s="49">
        <v>25.0</v>
      </c>
      <c r="E16" s="45">
        <f t="shared" si="1"/>
        <v>34</v>
      </c>
      <c r="F16" s="49">
        <v>18.0</v>
      </c>
      <c r="G16" s="49">
        <v>16.0</v>
      </c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</row>
    <row r="17">
      <c r="A17" s="45"/>
      <c r="B17" s="48">
        <v>45078.0</v>
      </c>
      <c r="C17" s="49">
        <v>19.0</v>
      </c>
      <c r="D17" s="49">
        <v>36.0</v>
      </c>
      <c r="E17" s="45">
        <f t="shared" si="1"/>
        <v>44</v>
      </c>
      <c r="F17" s="49">
        <v>22.0</v>
      </c>
      <c r="G17" s="49">
        <v>22.0</v>
      </c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</row>
    <row r="18">
      <c r="A18" s="45"/>
      <c r="B18" s="48">
        <v>45108.0</v>
      </c>
      <c r="C18" s="49">
        <v>12.0</v>
      </c>
      <c r="D18" s="45"/>
      <c r="E18" s="45">
        <f t="shared" si="1"/>
        <v>0</v>
      </c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</row>
    <row r="19">
      <c r="A19" s="45"/>
      <c r="B19" s="48">
        <v>45139.0</v>
      </c>
      <c r="C19" s="49">
        <v>9.0</v>
      </c>
      <c r="D19" s="45"/>
      <c r="E19" s="45">
        <f t="shared" si="1"/>
        <v>0</v>
      </c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</row>
    <row r="20">
      <c r="A20" s="45"/>
      <c r="B20" s="48">
        <v>45170.0</v>
      </c>
      <c r="C20" s="49">
        <v>15.0</v>
      </c>
      <c r="D20" s="45"/>
      <c r="E20" s="45">
        <f t="shared" si="1"/>
        <v>0</v>
      </c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</row>
    <row r="21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</row>
    <row r="22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</row>
    <row r="23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</row>
    <row r="24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</row>
    <row r="25">
      <c r="A25" s="45"/>
      <c r="B25" s="48">
        <v>44652.0</v>
      </c>
      <c r="C25" s="49">
        <v>6.0</v>
      </c>
      <c r="D25" s="49">
        <v>10.0</v>
      </c>
      <c r="E25" s="45">
        <f t="shared" ref="E25:E26" si="2">F25+G25</f>
        <v>21</v>
      </c>
      <c r="F25" s="49">
        <v>11.0</v>
      </c>
      <c r="G25" s="49">
        <v>10.0</v>
      </c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</row>
    <row r="26">
      <c r="A26" s="45"/>
      <c r="B26" s="48">
        <v>45017.0</v>
      </c>
      <c r="C26" s="49">
        <v>27.0</v>
      </c>
      <c r="D26" s="49">
        <v>26.0</v>
      </c>
      <c r="E26" s="45">
        <f t="shared" si="2"/>
        <v>53</v>
      </c>
      <c r="F26" s="49">
        <v>28.0</v>
      </c>
      <c r="G26" s="49">
        <v>25.0</v>
      </c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</row>
    <row r="27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</row>
    <row r="28">
      <c r="A28" s="45"/>
      <c r="B28" s="45"/>
      <c r="C28" s="51">
        <f t="shared" ref="C28:E28" si="3">C26/C25</f>
        <v>4.5</v>
      </c>
      <c r="D28" s="51">
        <f t="shared" si="3"/>
        <v>2.6</v>
      </c>
      <c r="E28" s="51">
        <f t="shared" si="3"/>
        <v>2.523809524</v>
      </c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</row>
    <row r="29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</row>
    <row r="30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</row>
    <row r="31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</row>
    <row r="32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</row>
    <row r="33">
      <c r="A33" s="45"/>
      <c r="B33" s="52" t="s">
        <v>8</v>
      </c>
      <c r="C33" s="53" t="s">
        <v>58</v>
      </c>
      <c r="D33" s="53" t="s">
        <v>361</v>
      </c>
      <c r="E33" s="54" t="s">
        <v>397</v>
      </c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</row>
    <row r="34">
      <c r="A34" s="45"/>
      <c r="B34" s="55" t="s">
        <v>398</v>
      </c>
      <c r="C34" s="56" t="s">
        <v>399</v>
      </c>
      <c r="D34" s="56" t="s">
        <v>400</v>
      </c>
      <c r="E34" s="57" t="s">
        <v>401</v>
      </c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</row>
    <row r="35">
      <c r="A35" s="45"/>
      <c r="B35" s="58" t="s">
        <v>402</v>
      </c>
      <c r="C35" s="59" t="s">
        <v>399</v>
      </c>
      <c r="D35" s="59" t="s">
        <v>403</v>
      </c>
      <c r="E35" s="60" t="s">
        <v>404</v>
      </c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</row>
    <row r="36">
      <c r="A36" s="45"/>
      <c r="B36" s="47"/>
      <c r="C36" s="47"/>
      <c r="D36" s="47"/>
      <c r="E36" s="47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</row>
    <row r="37">
      <c r="A37" s="45"/>
      <c r="B37" s="52" t="s">
        <v>13</v>
      </c>
      <c r="C37" s="53" t="s">
        <v>58</v>
      </c>
      <c r="D37" s="53" t="s">
        <v>361</v>
      </c>
      <c r="E37" s="54" t="s">
        <v>397</v>
      </c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</row>
    <row r="38">
      <c r="A38" s="45"/>
      <c r="B38" s="55" t="s">
        <v>398</v>
      </c>
      <c r="C38" s="56"/>
      <c r="D38" s="56" t="s">
        <v>399</v>
      </c>
      <c r="E38" s="57" t="s">
        <v>405</v>
      </c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</row>
    <row r="39">
      <c r="A39" s="45"/>
      <c r="B39" s="58" t="s">
        <v>402</v>
      </c>
      <c r="C39" s="59"/>
      <c r="D39" s="59" t="s">
        <v>399</v>
      </c>
      <c r="E39" s="60" t="s">
        <v>406</v>
      </c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</row>
    <row r="40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</row>
    <row r="41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</row>
    <row r="42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</row>
    <row r="43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</row>
    <row r="44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</row>
    <row r="45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</row>
    <row r="46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</row>
    <row r="47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</row>
    <row r="48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</row>
    <row r="49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</row>
    <row r="50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</row>
    <row r="51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</row>
    <row r="52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</row>
    <row r="53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</row>
    <row r="54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</row>
    <row r="55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</row>
    <row r="56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</row>
    <row r="57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</row>
    <row r="58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</row>
    <row r="59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</row>
    <row r="60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</row>
    <row r="61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</row>
    <row r="62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</row>
    <row r="63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</row>
    <row r="64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</row>
    <row r="65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</row>
    <row r="66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</row>
    <row r="67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</row>
    <row r="68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</row>
    <row r="69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</row>
    <row r="70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</row>
    <row r="71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</row>
    <row r="72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</row>
    <row r="73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</row>
    <row r="74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</row>
    <row r="75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</row>
    <row r="76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</row>
    <row r="77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</row>
    <row r="78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</row>
    <row r="79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</row>
    <row r="80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</row>
    <row r="81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</row>
    <row r="82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</row>
    <row r="83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</row>
    <row r="84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</row>
    <row r="85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</row>
    <row r="86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</row>
    <row r="87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</row>
    <row r="88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</row>
    <row r="89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</row>
    <row r="90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</row>
    <row r="91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</row>
    <row r="92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</row>
    <row r="93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</row>
    <row r="94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</row>
    <row r="95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</row>
    <row r="96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</row>
    <row r="97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</row>
    <row r="98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</row>
    <row r="99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</row>
    <row r="100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</row>
    <row r="101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</row>
    <row r="102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</row>
    <row r="103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</row>
    <row r="104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</row>
    <row r="105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</row>
    <row r="106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</row>
    <row r="107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</row>
    <row r="108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</row>
    <row r="109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</row>
    <row r="110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</row>
    <row r="111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</row>
    <row r="112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</row>
    <row r="113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</row>
    <row r="114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</row>
    <row r="115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</row>
    <row r="116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</row>
    <row r="117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</row>
    <row r="118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</row>
    <row r="119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</row>
    <row r="120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</row>
    <row r="121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</row>
    <row r="122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</row>
    <row r="123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</row>
    <row r="124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</row>
    <row r="125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</row>
    <row r="126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</row>
    <row r="127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</row>
    <row r="128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</row>
    <row r="129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</row>
    <row r="130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</row>
    <row r="131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</row>
    <row r="132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</row>
    <row r="133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</row>
    <row r="134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</row>
    <row r="135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</row>
    <row r="136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</row>
    <row r="137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</row>
    <row r="138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</row>
    <row r="139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</row>
    <row r="140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</row>
    <row r="141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</row>
    <row r="142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</row>
    <row r="143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</row>
    <row r="144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</row>
    <row r="145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</row>
    <row r="146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</row>
    <row r="147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</row>
    <row r="148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</row>
    <row r="149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</row>
    <row r="150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</row>
    <row r="151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</row>
    <row r="152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</row>
    <row r="153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</row>
    <row r="154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</row>
    <row r="155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</row>
    <row r="156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</row>
    <row r="157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</row>
    <row r="158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</row>
    <row r="159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</row>
    <row r="160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</row>
    <row r="161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</row>
    <row r="162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</row>
    <row r="163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</row>
    <row r="164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</row>
    <row r="165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</row>
    <row r="166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</row>
    <row r="167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</row>
    <row r="168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</row>
    <row r="169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</row>
    <row r="170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</row>
    <row r="171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</row>
    <row r="172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</row>
    <row r="173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</row>
    <row r="174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</row>
    <row r="175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</row>
    <row r="176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</row>
    <row r="177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</row>
    <row r="178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</row>
    <row r="179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</row>
    <row r="180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</row>
    <row r="181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</row>
    <row r="182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</row>
    <row r="183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</row>
    <row r="184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</row>
    <row r="185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</row>
    <row r="186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</row>
    <row r="187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</row>
    <row r="188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</row>
    <row r="189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</row>
    <row r="190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</row>
    <row r="191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</row>
    <row r="192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</row>
    <row r="193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</row>
    <row r="194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</row>
    <row r="195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</row>
    <row r="196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</row>
    <row r="197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</row>
    <row r="198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</row>
    <row r="199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</row>
    <row r="200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</row>
    <row r="201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</row>
    <row r="202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</row>
    <row r="203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</row>
    <row r="204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</row>
    <row r="205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</row>
    <row r="206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</row>
    <row r="207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</row>
    <row r="208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</row>
    <row r="209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</row>
    <row r="210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</row>
    <row r="211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</row>
    <row r="212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</row>
    <row r="213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</row>
    <row r="214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</row>
    <row r="215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</row>
    <row r="216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</row>
    <row r="217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</row>
    <row r="218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</row>
    <row r="219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</row>
    <row r="220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</row>
    <row r="221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</row>
    <row r="222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</row>
    <row r="223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</row>
    <row r="224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</row>
    <row r="225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</row>
    <row r="226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</row>
    <row r="227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</row>
    <row r="228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</row>
    <row r="229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</row>
    <row r="230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</row>
    <row r="231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</row>
    <row r="232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</row>
    <row r="233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</row>
    <row r="234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</row>
    <row r="235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</row>
    <row r="236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</row>
    <row r="237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</row>
    <row r="238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</row>
    <row r="239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</row>
    <row r="240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</row>
    <row r="241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</row>
    <row r="242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</row>
    <row r="243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</row>
    <row r="244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</row>
    <row r="245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</row>
    <row r="246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</row>
    <row r="247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</row>
    <row r="248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</row>
    <row r="249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</row>
    <row r="250">
      <c r="A250" s="4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</row>
    <row r="251">
      <c r="A251" s="4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</row>
    <row r="252">
      <c r="A252" s="4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</row>
    <row r="253">
      <c r="A253" s="4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</row>
    <row r="254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</row>
    <row r="255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</row>
    <row r="256">
      <c r="A256" s="4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</row>
    <row r="257">
      <c r="A257" s="4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</row>
    <row r="258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</row>
    <row r="259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</row>
    <row r="260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</row>
    <row r="261">
      <c r="A261" s="45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</row>
    <row r="262">
      <c r="A262" s="4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</row>
    <row r="263">
      <c r="A263" s="4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</row>
    <row r="264">
      <c r="A264" s="4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</row>
    <row r="265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</row>
    <row r="266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</row>
    <row r="267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</row>
    <row r="268">
      <c r="A268" s="4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</row>
    <row r="269">
      <c r="A269" s="45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</row>
    <row r="270">
      <c r="A270" s="4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</row>
    <row r="271">
      <c r="A271" s="45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</row>
    <row r="272">
      <c r="A272" s="45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</row>
    <row r="273">
      <c r="A273" s="4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</row>
    <row r="274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</row>
    <row r="275">
      <c r="A275" s="4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</row>
    <row r="276">
      <c r="A276" s="4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</row>
    <row r="277">
      <c r="A277" s="45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</row>
    <row r="278">
      <c r="A278" s="45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</row>
    <row r="279">
      <c r="A279" s="45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</row>
    <row r="280">
      <c r="A280" s="4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</row>
    <row r="281">
      <c r="A281" s="45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</row>
    <row r="282">
      <c r="A282" s="45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</row>
    <row r="283">
      <c r="A283" s="45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</row>
    <row r="284">
      <c r="A284" s="45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</row>
    <row r="285">
      <c r="A285" s="45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</row>
    <row r="286">
      <c r="A286" s="45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</row>
    <row r="287">
      <c r="A287" s="4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</row>
    <row r="288">
      <c r="A288" s="4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</row>
    <row r="289">
      <c r="A289" s="45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</row>
    <row r="290">
      <c r="A290" s="45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</row>
    <row r="291">
      <c r="A291" s="45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</row>
    <row r="292">
      <c r="A292" s="45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</row>
    <row r="293">
      <c r="A293" s="45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</row>
    <row r="294">
      <c r="A294" s="45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</row>
    <row r="295">
      <c r="A295" s="45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</row>
    <row r="296">
      <c r="A296" s="45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</row>
    <row r="297">
      <c r="A297" s="45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</row>
    <row r="298">
      <c r="A298" s="45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</row>
    <row r="299">
      <c r="A299" s="4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</row>
    <row r="300">
      <c r="A300" s="45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</row>
    <row r="301">
      <c r="A301" s="45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</row>
    <row r="302">
      <c r="A302" s="45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</row>
    <row r="303">
      <c r="A303" s="4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</row>
    <row r="304">
      <c r="A304" s="4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</row>
    <row r="305">
      <c r="A305" s="4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</row>
    <row r="306">
      <c r="A306" s="4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</row>
    <row r="307">
      <c r="A307" s="4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</row>
    <row r="308">
      <c r="A308" s="4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</row>
    <row r="309">
      <c r="A309" s="4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</row>
    <row r="310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</row>
    <row r="311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</row>
    <row r="312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</row>
    <row r="313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</row>
    <row r="314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</row>
    <row r="315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</row>
    <row r="316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</row>
    <row r="317">
      <c r="A317" s="45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</row>
    <row r="318">
      <c r="A318" s="4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</row>
    <row r="319">
      <c r="A319" s="4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</row>
    <row r="320">
      <c r="A320" s="4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</row>
    <row r="321">
      <c r="A321" s="45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</row>
    <row r="322">
      <c r="A322" s="45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</row>
    <row r="323">
      <c r="A323" s="45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</row>
    <row r="324">
      <c r="A324" s="45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</row>
    <row r="325">
      <c r="A325" s="45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</row>
    <row r="326">
      <c r="A326" s="45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</row>
    <row r="327">
      <c r="A327" s="45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</row>
    <row r="328">
      <c r="A328" s="45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</row>
    <row r="329">
      <c r="A329" s="45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</row>
    <row r="330">
      <c r="A330" s="45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</row>
    <row r="331">
      <c r="A331" s="45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</row>
    <row r="332">
      <c r="A332" s="45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</row>
    <row r="333">
      <c r="A333" s="45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</row>
    <row r="334">
      <c r="A334" s="45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</row>
    <row r="335">
      <c r="A335" s="45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</row>
    <row r="336">
      <c r="A336" s="45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</row>
    <row r="337">
      <c r="A337" s="45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</row>
    <row r="338">
      <c r="A338" s="45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</row>
    <row r="339">
      <c r="A339" s="45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</row>
    <row r="340">
      <c r="A340" s="45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</row>
    <row r="341">
      <c r="A341" s="45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</row>
    <row r="342">
      <c r="A342" s="45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</row>
    <row r="343">
      <c r="A343" s="45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</row>
    <row r="344">
      <c r="A344" s="45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</row>
    <row r="345">
      <c r="A345" s="45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</row>
    <row r="346">
      <c r="A346" s="45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</row>
    <row r="347">
      <c r="A347" s="45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</row>
    <row r="348">
      <c r="A348" s="45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</row>
    <row r="349">
      <c r="A349" s="45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</row>
    <row r="350">
      <c r="A350" s="45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</row>
    <row r="351">
      <c r="A351" s="45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</row>
    <row r="352">
      <c r="A352" s="45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</row>
    <row r="353">
      <c r="A353" s="45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</row>
    <row r="354">
      <c r="A354" s="45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</row>
    <row r="355">
      <c r="A355" s="45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</row>
    <row r="356">
      <c r="A356" s="45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</row>
    <row r="357">
      <c r="A357" s="45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</row>
    <row r="358">
      <c r="A358" s="45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</row>
    <row r="359">
      <c r="A359" s="45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</row>
    <row r="360">
      <c r="A360" s="45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</row>
    <row r="361">
      <c r="A361" s="45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</row>
    <row r="362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</row>
    <row r="363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</row>
    <row r="364">
      <c r="A364" s="4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</row>
    <row r="365">
      <c r="A365" s="45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</row>
    <row r="366">
      <c r="A366" s="45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</row>
    <row r="367">
      <c r="A367" s="45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</row>
    <row r="368">
      <c r="A368" s="45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</row>
    <row r="369">
      <c r="A369" s="45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</row>
    <row r="370">
      <c r="A370" s="45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</row>
    <row r="371">
      <c r="A371" s="45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</row>
    <row r="372">
      <c r="A372" s="45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</row>
    <row r="373">
      <c r="A373" s="45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</row>
    <row r="374">
      <c r="A374" s="45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</row>
    <row r="375">
      <c r="A375" s="45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</row>
    <row r="376">
      <c r="A376" s="45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</row>
    <row r="377">
      <c r="A377" s="45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</row>
    <row r="378">
      <c r="A378" s="45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</row>
    <row r="379">
      <c r="A379" s="45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</row>
    <row r="380">
      <c r="A380" s="45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</row>
    <row r="381">
      <c r="A381" s="45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</row>
    <row r="382">
      <c r="A382" s="45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</row>
    <row r="383">
      <c r="A383" s="45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</row>
    <row r="384">
      <c r="A384" s="45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</row>
    <row r="385">
      <c r="A385" s="45"/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</row>
    <row r="386">
      <c r="A386" s="45"/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</row>
    <row r="387">
      <c r="A387" s="45"/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</row>
    <row r="388">
      <c r="A388" s="45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</row>
    <row r="389">
      <c r="A389" s="45"/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</row>
    <row r="390">
      <c r="A390" s="45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</row>
    <row r="391">
      <c r="A391" s="45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</row>
    <row r="392">
      <c r="A392" s="45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</row>
    <row r="393">
      <c r="A393" s="45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</row>
    <row r="394">
      <c r="A394" s="45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</row>
    <row r="395">
      <c r="A395" s="45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</row>
    <row r="396">
      <c r="A396" s="45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</row>
    <row r="397">
      <c r="A397" s="45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</row>
    <row r="398">
      <c r="A398" s="45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</row>
    <row r="399">
      <c r="A399" s="45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</row>
    <row r="400">
      <c r="A400" s="45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</row>
    <row r="401">
      <c r="A401" s="45"/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</row>
    <row r="402">
      <c r="A402" s="45"/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</row>
    <row r="403">
      <c r="A403" s="45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</row>
    <row r="404">
      <c r="A404" s="45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</row>
    <row r="405">
      <c r="A405" s="45"/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</row>
    <row r="406">
      <c r="A406" s="45"/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</row>
    <row r="407">
      <c r="A407" s="45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</row>
    <row r="408">
      <c r="A408" s="45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</row>
    <row r="409">
      <c r="A409" s="45"/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</row>
    <row r="410">
      <c r="A410" s="45"/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</row>
    <row r="411">
      <c r="A411" s="45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</row>
    <row r="412">
      <c r="A412" s="45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</row>
    <row r="413">
      <c r="A413" s="45"/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</row>
    <row r="414">
      <c r="A414" s="45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</row>
    <row r="415">
      <c r="A415" s="4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</row>
    <row r="416">
      <c r="A416" s="45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</row>
    <row r="417">
      <c r="A417" s="45"/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</row>
    <row r="418">
      <c r="A418" s="45"/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</row>
    <row r="419">
      <c r="A419" s="45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</row>
    <row r="420">
      <c r="A420" s="45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</row>
    <row r="421">
      <c r="A421" s="45"/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</row>
    <row r="422">
      <c r="A422" s="45"/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</row>
    <row r="423">
      <c r="A423" s="45"/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</row>
    <row r="424">
      <c r="A424" s="45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</row>
    <row r="425">
      <c r="A425" s="45"/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</row>
    <row r="426">
      <c r="A426" s="45"/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</row>
    <row r="427">
      <c r="A427" s="45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</row>
    <row r="428">
      <c r="A428" s="45"/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</row>
    <row r="429">
      <c r="A429" s="45"/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</row>
    <row r="430">
      <c r="A430" s="45"/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</row>
    <row r="431">
      <c r="A431" s="45"/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</row>
    <row r="432">
      <c r="A432" s="45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</row>
    <row r="433">
      <c r="A433" s="45"/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</row>
    <row r="434">
      <c r="A434" s="45"/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</row>
    <row r="435">
      <c r="A435" s="45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</row>
    <row r="436">
      <c r="A436" s="45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</row>
    <row r="437">
      <c r="A437" s="45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</row>
    <row r="438">
      <c r="A438" s="45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</row>
    <row r="439">
      <c r="A439" s="45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</row>
    <row r="440">
      <c r="A440" s="45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</row>
    <row r="441">
      <c r="A441" s="45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</row>
    <row r="442">
      <c r="A442" s="45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</row>
    <row r="443">
      <c r="A443" s="45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</row>
    <row r="444">
      <c r="A444" s="45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</row>
    <row r="445">
      <c r="A445" s="45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</row>
    <row r="446">
      <c r="A446" s="45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</row>
    <row r="447">
      <c r="A447" s="45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</row>
    <row r="448">
      <c r="A448" s="45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</row>
    <row r="449">
      <c r="A449" s="45"/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</row>
    <row r="450">
      <c r="A450" s="45"/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</row>
    <row r="451">
      <c r="A451" s="45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</row>
    <row r="452">
      <c r="A452" s="45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</row>
    <row r="453">
      <c r="A453" s="45"/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</row>
    <row r="454">
      <c r="A454" s="45"/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</row>
    <row r="455">
      <c r="A455" s="45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</row>
    <row r="456">
      <c r="A456" s="45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</row>
    <row r="457">
      <c r="A457" s="45"/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</row>
    <row r="458">
      <c r="A458" s="45"/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</row>
    <row r="459">
      <c r="A459" s="45"/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</row>
    <row r="460">
      <c r="A460" s="45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</row>
    <row r="461">
      <c r="A461" s="45"/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</row>
    <row r="462">
      <c r="A462" s="45"/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</row>
    <row r="463">
      <c r="A463" s="45"/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</row>
    <row r="464">
      <c r="A464" s="45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</row>
    <row r="465">
      <c r="A465" s="45"/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</row>
    <row r="466">
      <c r="A466" s="45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</row>
    <row r="467">
      <c r="A467" s="45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</row>
    <row r="468">
      <c r="A468" s="45"/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</row>
    <row r="469">
      <c r="A469" s="45"/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</row>
    <row r="470">
      <c r="A470" s="45"/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</row>
    <row r="471">
      <c r="A471" s="45"/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</row>
    <row r="472">
      <c r="A472" s="45"/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</row>
    <row r="473">
      <c r="A473" s="45"/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</row>
    <row r="474">
      <c r="A474" s="45"/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</row>
    <row r="475">
      <c r="A475" s="45"/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</row>
    <row r="476">
      <c r="A476" s="45"/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</row>
    <row r="477">
      <c r="A477" s="45"/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</row>
    <row r="478">
      <c r="A478" s="45"/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</row>
    <row r="479">
      <c r="A479" s="45"/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</row>
    <row r="480">
      <c r="A480" s="45"/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</row>
    <row r="481">
      <c r="A481" s="45"/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</row>
    <row r="482">
      <c r="A482" s="45"/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</row>
    <row r="483">
      <c r="A483" s="45"/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</row>
    <row r="484">
      <c r="A484" s="45"/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</row>
    <row r="485">
      <c r="A485" s="45"/>
      <c r="B485" s="45"/>
      <c r="C485" s="45"/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</row>
    <row r="486">
      <c r="A486" s="45"/>
      <c r="B486" s="45"/>
      <c r="C486" s="45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</row>
    <row r="487">
      <c r="A487" s="45"/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</row>
    <row r="488">
      <c r="A488" s="45"/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</row>
    <row r="489">
      <c r="A489" s="45"/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</row>
    <row r="490">
      <c r="A490" s="45"/>
      <c r="B490" s="45"/>
      <c r="C490" s="45"/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</row>
    <row r="491">
      <c r="A491" s="45"/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</row>
    <row r="492">
      <c r="A492" s="45"/>
      <c r="B492" s="45"/>
      <c r="C492" s="45"/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</row>
    <row r="493">
      <c r="A493" s="45"/>
      <c r="B493" s="45"/>
      <c r="C493" s="45"/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</row>
    <row r="494">
      <c r="A494" s="45"/>
      <c r="B494" s="45"/>
      <c r="C494" s="45"/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</row>
    <row r="495">
      <c r="A495" s="45"/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</row>
    <row r="496">
      <c r="A496" s="45"/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</row>
    <row r="497">
      <c r="A497" s="45"/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</row>
    <row r="498">
      <c r="A498" s="45"/>
      <c r="B498" s="45"/>
      <c r="C498" s="45"/>
      <c r="D498" s="45"/>
      <c r="E498" s="45"/>
      <c r="F498" s="45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</row>
    <row r="499">
      <c r="A499" s="45"/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</row>
    <row r="500">
      <c r="A500" s="45"/>
      <c r="B500" s="45"/>
      <c r="C500" s="45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</row>
    <row r="501">
      <c r="A501" s="45"/>
      <c r="B501" s="45"/>
      <c r="C501" s="45"/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</row>
    <row r="502">
      <c r="A502" s="45"/>
      <c r="B502" s="45"/>
      <c r="C502" s="45"/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</row>
    <row r="503">
      <c r="A503" s="45"/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</row>
    <row r="504">
      <c r="A504" s="45"/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</row>
    <row r="505">
      <c r="A505" s="45"/>
      <c r="B505" s="45"/>
      <c r="C505" s="45"/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</row>
    <row r="506">
      <c r="A506" s="45"/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</row>
    <row r="507">
      <c r="A507" s="45"/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</row>
    <row r="508">
      <c r="A508" s="45"/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</row>
    <row r="509">
      <c r="A509" s="45"/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</row>
    <row r="510">
      <c r="A510" s="45"/>
      <c r="B510" s="45"/>
      <c r="C510" s="45"/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</row>
    <row r="511">
      <c r="A511" s="45"/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</row>
    <row r="512">
      <c r="A512" s="45"/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</row>
    <row r="513">
      <c r="A513" s="45"/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</row>
    <row r="514">
      <c r="A514" s="45"/>
      <c r="B514" s="45"/>
      <c r="C514" s="45"/>
      <c r="D514" s="45"/>
      <c r="E514" s="45"/>
      <c r="F514" s="45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</row>
    <row r="515">
      <c r="A515" s="45"/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</row>
    <row r="516">
      <c r="A516" s="45"/>
      <c r="B516" s="45"/>
      <c r="C516" s="45"/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</row>
    <row r="517">
      <c r="A517" s="45"/>
      <c r="B517" s="45"/>
      <c r="C517" s="45"/>
      <c r="D517" s="45"/>
      <c r="E517" s="45"/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</row>
    <row r="518">
      <c r="A518" s="45"/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</row>
    <row r="519">
      <c r="A519" s="45"/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</row>
    <row r="520">
      <c r="A520" s="45"/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</row>
    <row r="521">
      <c r="A521" s="45"/>
      <c r="B521" s="45"/>
      <c r="C521" s="45"/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</row>
    <row r="522">
      <c r="A522" s="45"/>
      <c r="B522" s="45"/>
      <c r="C522" s="45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</row>
    <row r="523">
      <c r="A523" s="45"/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</row>
    <row r="524">
      <c r="A524" s="45"/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</row>
    <row r="525">
      <c r="A525" s="45"/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</row>
    <row r="526">
      <c r="A526" s="45"/>
      <c r="B526" s="45"/>
      <c r="C526" s="45"/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</row>
    <row r="527">
      <c r="A527" s="45"/>
      <c r="B527" s="45"/>
      <c r="C527" s="45"/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</row>
    <row r="528">
      <c r="A528" s="45"/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</row>
    <row r="529">
      <c r="A529" s="45"/>
      <c r="B529" s="45"/>
      <c r="C529" s="45"/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</row>
    <row r="530">
      <c r="A530" s="45"/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</row>
    <row r="531">
      <c r="A531" s="45"/>
      <c r="B531" s="45"/>
      <c r="C531" s="45"/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</row>
    <row r="532">
      <c r="A532" s="45"/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</row>
    <row r="533">
      <c r="A533" s="45"/>
      <c r="B533" s="45"/>
      <c r="C533" s="45"/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</row>
    <row r="534">
      <c r="A534" s="45"/>
      <c r="B534" s="45"/>
      <c r="C534" s="45"/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</row>
    <row r="535">
      <c r="A535" s="45"/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</row>
    <row r="536">
      <c r="A536" s="45"/>
      <c r="B536" s="45"/>
      <c r="C536" s="45"/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</row>
    <row r="537">
      <c r="A537" s="45"/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</row>
    <row r="538">
      <c r="A538" s="45"/>
      <c r="B538" s="45"/>
      <c r="C538" s="45"/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</row>
    <row r="539">
      <c r="A539" s="45"/>
      <c r="B539" s="45"/>
      <c r="C539" s="45"/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</row>
    <row r="540">
      <c r="A540" s="45"/>
      <c r="B540" s="45"/>
      <c r="C540" s="45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</row>
    <row r="541">
      <c r="A541" s="45"/>
      <c r="B541" s="45"/>
      <c r="C541" s="45"/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</row>
    <row r="542">
      <c r="A542" s="45"/>
      <c r="B542" s="45"/>
      <c r="C542" s="45"/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</row>
    <row r="543">
      <c r="A543" s="45"/>
      <c r="B543" s="45"/>
      <c r="C543" s="45"/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</row>
    <row r="544">
      <c r="A544" s="45"/>
      <c r="B544" s="45"/>
      <c r="C544" s="45"/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</row>
    <row r="545">
      <c r="A545" s="45"/>
      <c r="B545" s="45"/>
      <c r="C545" s="45"/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</row>
    <row r="546">
      <c r="A546" s="45"/>
      <c r="B546" s="45"/>
      <c r="C546" s="45"/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</row>
    <row r="547">
      <c r="A547" s="45"/>
      <c r="B547" s="45"/>
      <c r="C547" s="45"/>
      <c r="D547" s="45"/>
      <c r="E547" s="45"/>
      <c r="F547" s="45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</row>
    <row r="548">
      <c r="A548" s="45"/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</row>
    <row r="549">
      <c r="A549" s="45"/>
      <c r="B549" s="45"/>
      <c r="C549" s="45"/>
      <c r="D549" s="45"/>
      <c r="E549" s="45"/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</row>
    <row r="550">
      <c r="A550" s="45"/>
      <c r="B550" s="45"/>
      <c r="C550" s="45"/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</row>
    <row r="551">
      <c r="A551" s="45"/>
      <c r="B551" s="45"/>
      <c r="C551" s="45"/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</row>
    <row r="552">
      <c r="A552" s="45"/>
      <c r="B552" s="45"/>
      <c r="C552" s="45"/>
      <c r="D552" s="45"/>
      <c r="E552" s="45"/>
      <c r="F552" s="45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</row>
    <row r="553">
      <c r="A553" s="45"/>
      <c r="B553" s="45"/>
      <c r="C553" s="45"/>
      <c r="D553" s="45"/>
      <c r="E553" s="45"/>
      <c r="F553" s="45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</row>
    <row r="554">
      <c r="A554" s="45"/>
      <c r="B554" s="45"/>
      <c r="C554" s="45"/>
      <c r="D554" s="45"/>
      <c r="E554" s="45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</row>
    <row r="555">
      <c r="A555" s="45"/>
      <c r="B555" s="45"/>
      <c r="C555" s="45"/>
      <c r="D555" s="45"/>
      <c r="E555" s="45"/>
      <c r="F555" s="45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</row>
    <row r="556">
      <c r="A556" s="45"/>
      <c r="B556" s="45"/>
      <c r="C556" s="45"/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</row>
    <row r="557">
      <c r="A557" s="45"/>
      <c r="B557" s="45"/>
      <c r="C557" s="45"/>
      <c r="D557" s="45"/>
      <c r="E557" s="45"/>
      <c r="F557" s="45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</row>
    <row r="558">
      <c r="A558" s="45"/>
      <c r="B558" s="45"/>
      <c r="C558" s="45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</row>
    <row r="559">
      <c r="A559" s="45"/>
      <c r="B559" s="45"/>
      <c r="C559" s="45"/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</row>
    <row r="560">
      <c r="A560" s="45"/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</row>
    <row r="561">
      <c r="A561" s="45"/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</row>
    <row r="562">
      <c r="A562" s="45"/>
      <c r="B562" s="45"/>
      <c r="C562" s="45"/>
      <c r="D562" s="45"/>
      <c r="E562" s="45"/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</row>
    <row r="563">
      <c r="A563" s="45"/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</row>
    <row r="564">
      <c r="A564" s="45"/>
      <c r="B564" s="45"/>
      <c r="C564" s="45"/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</row>
    <row r="565">
      <c r="A565" s="45"/>
      <c r="B565" s="45"/>
      <c r="C565" s="45"/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</row>
    <row r="566">
      <c r="A566" s="45"/>
      <c r="B566" s="45"/>
      <c r="C566" s="45"/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</row>
    <row r="567">
      <c r="A567" s="45"/>
      <c r="B567" s="45"/>
      <c r="C567" s="45"/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</row>
    <row r="568">
      <c r="A568" s="45"/>
      <c r="B568" s="45"/>
      <c r="C568" s="45"/>
      <c r="D568" s="45"/>
      <c r="E568" s="45"/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</row>
    <row r="569">
      <c r="A569" s="45"/>
      <c r="B569" s="45"/>
      <c r="C569" s="45"/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</row>
    <row r="570">
      <c r="A570" s="45"/>
      <c r="B570" s="45"/>
      <c r="C570" s="45"/>
      <c r="D570" s="45"/>
      <c r="E570" s="45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</row>
    <row r="571">
      <c r="A571" s="45"/>
      <c r="B571" s="45"/>
      <c r="C571" s="45"/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</row>
    <row r="572">
      <c r="A572" s="45"/>
      <c r="B572" s="45"/>
      <c r="C572" s="45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</row>
    <row r="573">
      <c r="A573" s="45"/>
      <c r="B573" s="45"/>
      <c r="C573" s="45"/>
      <c r="D573" s="45"/>
      <c r="E573" s="45"/>
      <c r="F573" s="45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</row>
    <row r="574">
      <c r="A574" s="45"/>
      <c r="B574" s="45"/>
      <c r="C574" s="45"/>
      <c r="D574" s="45"/>
      <c r="E574" s="45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</row>
    <row r="575">
      <c r="A575" s="45"/>
      <c r="B575" s="45"/>
      <c r="C575" s="45"/>
      <c r="D575" s="45"/>
      <c r="E575" s="45"/>
      <c r="F575" s="45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</row>
    <row r="576">
      <c r="A576" s="45"/>
      <c r="B576" s="45"/>
      <c r="C576" s="45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</row>
    <row r="577">
      <c r="A577" s="45"/>
      <c r="B577" s="45"/>
      <c r="C577" s="45"/>
      <c r="D577" s="45"/>
      <c r="E577" s="45"/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</row>
    <row r="578">
      <c r="A578" s="45"/>
      <c r="B578" s="45"/>
      <c r="C578" s="45"/>
      <c r="D578" s="45"/>
      <c r="E578" s="45"/>
      <c r="F578" s="45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</row>
    <row r="579">
      <c r="A579" s="45"/>
      <c r="B579" s="45"/>
      <c r="C579" s="45"/>
      <c r="D579" s="45"/>
      <c r="E579" s="45"/>
      <c r="F579" s="45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</row>
    <row r="580">
      <c r="A580" s="45"/>
      <c r="B580" s="45"/>
      <c r="C580" s="45"/>
      <c r="D580" s="45"/>
      <c r="E580" s="45"/>
      <c r="F580" s="45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</row>
    <row r="581">
      <c r="A581" s="45"/>
      <c r="B581" s="45"/>
      <c r="C581" s="45"/>
      <c r="D581" s="45"/>
      <c r="E581" s="45"/>
      <c r="F581" s="45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</row>
    <row r="582">
      <c r="A582" s="45"/>
      <c r="B582" s="45"/>
      <c r="C582" s="45"/>
      <c r="D582" s="45"/>
      <c r="E582" s="45"/>
      <c r="F582" s="45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</row>
    <row r="583">
      <c r="A583" s="45"/>
      <c r="B583" s="45"/>
      <c r="C583" s="45"/>
      <c r="D583" s="45"/>
      <c r="E583" s="45"/>
      <c r="F583" s="45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</row>
    <row r="584">
      <c r="A584" s="45"/>
      <c r="B584" s="45"/>
      <c r="C584" s="45"/>
      <c r="D584" s="45"/>
      <c r="E584" s="45"/>
      <c r="F584" s="45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</row>
    <row r="585">
      <c r="A585" s="45"/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</row>
    <row r="586">
      <c r="A586" s="45"/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</row>
    <row r="587">
      <c r="A587" s="45"/>
      <c r="B587" s="45"/>
      <c r="C587" s="45"/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</row>
    <row r="588">
      <c r="A588" s="45"/>
      <c r="B588" s="45"/>
      <c r="C588" s="45"/>
      <c r="D588" s="45"/>
      <c r="E588" s="45"/>
      <c r="F588" s="45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</row>
    <row r="589">
      <c r="A589" s="45"/>
      <c r="B589" s="45"/>
      <c r="C589" s="45"/>
      <c r="D589" s="45"/>
      <c r="E589" s="45"/>
      <c r="F589" s="45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</row>
    <row r="590">
      <c r="A590" s="45"/>
      <c r="B590" s="45"/>
      <c r="C590" s="45"/>
      <c r="D590" s="45"/>
      <c r="E590" s="45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</row>
    <row r="591">
      <c r="A591" s="45"/>
      <c r="B591" s="45"/>
      <c r="C591" s="45"/>
      <c r="D591" s="45"/>
      <c r="E591" s="45"/>
      <c r="F591" s="45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</row>
    <row r="592">
      <c r="A592" s="45"/>
      <c r="B592" s="45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</row>
    <row r="593">
      <c r="A593" s="45"/>
      <c r="B593" s="45"/>
      <c r="C593" s="45"/>
      <c r="D593" s="45"/>
      <c r="E593" s="45"/>
      <c r="F593" s="45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</row>
    <row r="594">
      <c r="A594" s="45"/>
      <c r="B594" s="45"/>
      <c r="C594" s="45"/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</row>
    <row r="595">
      <c r="A595" s="45"/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</row>
    <row r="596">
      <c r="A596" s="45"/>
      <c r="B596" s="45"/>
      <c r="C596" s="45"/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</row>
    <row r="597">
      <c r="A597" s="45"/>
      <c r="B597" s="45"/>
      <c r="C597" s="45"/>
      <c r="D597" s="45"/>
      <c r="E597" s="45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</row>
    <row r="598">
      <c r="A598" s="45"/>
      <c r="B598" s="45"/>
      <c r="C598" s="45"/>
      <c r="D598" s="45"/>
      <c r="E598" s="45"/>
      <c r="F598" s="45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</row>
    <row r="599">
      <c r="A599" s="45"/>
      <c r="B599" s="45"/>
      <c r="C599" s="45"/>
      <c r="D599" s="45"/>
      <c r="E599" s="45"/>
      <c r="F599" s="45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</row>
    <row r="600">
      <c r="A600" s="45"/>
      <c r="B600" s="45"/>
      <c r="C600" s="45"/>
      <c r="D600" s="45"/>
      <c r="E600" s="45"/>
      <c r="F600" s="45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</row>
    <row r="601">
      <c r="A601" s="45"/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</row>
    <row r="602">
      <c r="A602" s="45"/>
      <c r="B602" s="45"/>
      <c r="C602" s="45"/>
      <c r="D602" s="45"/>
      <c r="E602" s="45"/>
      <c r="F602" s="45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</row>
    <row r="603">
      <c r="A603" s="45"/>
      <c r="B603" s="45"/>
      <c r="C603" s="45"/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</row>
    <row r="604">
      <c r="A604" s="45"/>
      <c r="B604" s="45"/>
      <c r="C604" s="45"/>
      <c r="D604" s="45"/>
      <c r="E604" s="45"/>
      <c r="F604" s="45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</row>
    <row r="605">
      <c r="A605" s="45"/>
      <c r="B605" s="45"/>
      <c r="C605" s="45"/>
      <c r="D605" s="45"/>
      <c r="E605" s="45"/>
      <c r="F605" s="45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</row>
    <row r="606">
      <c r="A606" s="45"/>
      <c r="B606" s="45"/>
      <c r="C606" s="45"/>
      <c r="D606" s="45"/>
      <c r="E606" s="45"/>
      <c r="F606" s="45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</row>
    <row r="607">
      <c r="A607" s="45"/>
      <c r="B607" s="45"/>
      <c r="C607" s="45"/>
      <c r="D607" s="45"/>
      <c r="E607" s="45"/>
      <c r="F607" s="45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</row>
    <row r="608">
      <c r="A608" s="45"/>
      <c r="B608" s="45"/>
      <c r="C608" s="45"/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</row>
    <row r="609">
      <c r="A609" s="45"/>
      <c r="B609" s="45"/>
      <c r="C609" s="45"/>
      <c r="D609" s="45"/>
      <c r="E609" s="45"/>
      <c r="F609" s="45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</row>
    <row r="610">
      <c r="A610" s="45"/>
      <c r="B610" s="45"/>
      <c r="C610" s="45"/>
      <c r="D610" s="45"/>
      <c r="E610" s="45"/>
      <c r="F610" s="45"/>
      <c r="G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</row>
    <row r="611">
      <c r="A611" s="45"/>
      <c r="B611" s="45"/>
      <c r="C611" s="45"/>
      <c r="D611" s="45"/>
      <c r="E611" s="45"/>
      <c r="F611" s="45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</row>
    <row r="612">
      <c r="A612" s="45"/>
      <c r="B612" s="45"/>
      <c r="C612" s="45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</row>
    <row r="613">
      <c r="A613" s="45"/>
      <c r="B613" s="45"/>
      <c r="C613" s="45"/>
      <c r="D613" s="45"/>
      <c r="E613" s="45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</row>
    <row r="614">
      <c r="A614" s="45"/>
      <c r="B614" s="45"/>
      <c r="C614" s="45"/>
      <c r="D614" s="45"/>
      <c r="E614" s="45"/>
      <c r="F614" s="45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</row>
    <row r="615">
      <c r="A615" s="45"/>
      <c r="B615" s="45"/>
      <c r="C615" s="45"/>
      <c r="D615" s="45"/>
      <c r="E615" s="45"/>
      <c r="F615" s="45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</row>
    <row r="616">
      <c r="A616" s="45"/>
      <c r="B616" s="45"/>
      <c r="C616" s="45"/>
      <c r="D616" s="45"/>
      <c r="E616" s="45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</row>
    <row r="617">
      <c r="A617" s="45"/>
      <c r="B617" s="45"/>
      <c r="C617" s="45"/>
      <c r="D617" s="45"/>
      <c r="E617" s="45"/>
      <c r="F617" s="45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</row>
    <row r="618">
      <c r="A618" s="45"/>
      <c r="B618" s="45"/>
      <c r="C618" s="45"/>
      <c r="D618" s="45"/>
      <c r="E618" s="45"/>
      <c r="F618" s="45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</row>
    <row r="619">
      <c r="A619" s="45"/>
      <c r="B619" s="45"/>
      <c r="C619" s="45"/>
      <c r="D619" s="45"/>
      <c r="E619" s="45"/>
      <c r="F619" s="45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</row>
    <row r="620">
      <c r="A620" s="45"/>
      <c r="B620" s="45"/>
      <c r="C620" s="45"/>
      <c r="D620" s="45"/>
      <c r="E620" s="45"/>
      <c r="F620" s="45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</row>
    <row r="621">
      <c r="A621" s="45"/>
      <c r="B621" s="45"/>
      <c r="C621" s="45"/>
      <c r="D621" s="45"/>
      <c r="E621" s="45"/>
      <c r="F621" s="45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</row>
    <row r="622">
      <c r="A622" s="45"/>
      <c r="B622" s="45"/>
      <c r="C622" s="45"/>
      <c r="D622" s="45"/>
      <c r="E622" s="45"/>
      <c r="F622" s="45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</row>
    <row r="623">
      <c r="A623" s="45"/>
      <c r="B623" s="45"/>
      <c r="C623" s="45"/>
      <c r="D623" s="45"/>
      <c r="E623" s="45"/>
      <c r="F623" s="45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</row>
    <row r="624">
      <c r="A624" s="45"/>
      <c r="B624" s="45"/>
      <c r="C624" s="45"/>
      <c r="D624" s="45"/>
      <c r="E624" s="45"/>
      <c r="F624" s="45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</row>
    <row r="625">
      <c r="A625" s="45"/>
      <c r="B625" s="45"/>
      <c r="C625" s="45"/>
      <c r="D625" s="45"/>
      <c r="E625" s="45"/>
      <c r="F625" s="45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</row>
    <row r="626">
      <c r="A626" s="45"/>
      <c r="B626" s="45"/>
      <c r="C626" s="45"/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</row>
    <row r="627">
      <c r="A627" s="45"/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</row>
    <row r="628">
      <c r="A628" s="45"/>
      <c r="B628" s="45"/>
      <c r="C628" s="45"/>
      <c r="D628" s="45"/>
      <c r="E628" s="45"/>
      <c r="F628" s="45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</row>
    <row r="629">
      <c r="A629" s="45"/>
      <c r="B629" s="45"/>
      <c r="C629" s="45"/>
      <c r="D629" s="45"/>
      <c r="E629" s="45"/>
      <c r="F629" s="45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</row>
    <row r="630">
      <c r="A630" s="45"/>
      <c r="B630" s="45"/>
      <c r="C630" s="45"/>
      <c r="D630" s="45"/>
      <c r="E630" s="45"/>
      <c r="F630" s="45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</row>
    <row r="631">
      <c r="A631" s="45"/>
      <c r="B631" s="45"/>
      <c r="C631" s="45"/>
      <c r="D631" s="45"/>
      <c r="E631" s="45"/>
      <c r="F631" s="45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</row>
    <row r="632">
      <c r="A632" s="45"/>
      <c r="B632" s="45"/>
      <c r="C632" s="45"/>
      <c r="D632" s="45"/>
      <c r="E632" s="45"/>
      <c r="F632" s="45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</row>
    <row r="633">
      <c r="A633" s="45"/>
      <c r="B633" s="45"/>
      <c r="C633" s="45"/>
      <c r="D633" s="45"/>
      <c r="E633" s="45"/>
      <c r="F633" s="45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</row>
    <row r="634">
      <c r="A634" s="45"/>
      <c r="B634" s="45"/>
      <c r="C634" s="45"/>
      <c r="D634" s="45"/>
      <c r="E634" s="45"/>
      <c r="F634" s="45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</row>
    <row r="635">
      <c r="A635" s="45"/>
      <c r="B635" s="45"/>
      <c r="C635" s="45"/>
      <c r="D635" s="45"/>
      <c r="E635" s="45"/>
      <c r="F635" s="45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</row>
    <row r="636">
      <c r="A636" s="45"/>
      <c r="B636" s="45"/>
      <c r="C636" s="45"/>
      <c r="D636" s="45"/>
      <c r="E636" s="45"/>
      <c r="F636" s="45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</row>
    <row r="637">
      <c r="A637" s="45"/>
      <c r="B637" s="45"/>
      <c r="C637" s="45"/>
      <c r="D637" s="45"/>
      <c r="E637" s="45"/>
      <c r="F637" s="45"/>
      <c r="G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</row>
    <row r="638">
      <c r="A638" s="45"/>
      <c r="B638" s="45"/>
      <c r="C638" s="45"/>
      <c r="D638" s="45"/>
      <c r="E638" s="45"/>
      <c r="F638" s="45"/>
      <c r="G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</row>
    <row r="639">
      <c r="A639" s="45"/>
      <c r="B639" s="45"/>
      <c r="C639" s="45"/>
      <c r="D639" s="45"/>
      <c r="E639" s="45"/>
      <c r="F639" s="45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</row>
    <row r="640">
      <c r="A640" s="45"/>
      <c r="B640" s="45"/>
      <c r="C640" s="45"/>
      <c r="D640" s="45"/>
      <c r="E640" s="45"/>
      <c r="F640" s="45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</row>
    <row r="641">
      <c r="A641" s="45"/>
      <c r="B641" s="45"/>
      <c r="C641" s="45"/>
      <c r="D641" s="45"/>
      <c r="E641" s="45"/>
      <c r="F641" s="45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</row>
    <row r="642">
      <c r="A642" s="45"/>
      <c r="B642" s="45"/>
      <c r="C642" s="45"/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</row>
    <row r="643">
      <c r="A643" s="45"/>
      <c r="B643" s="45"/>
      <c r="C643" s="45"/>
      <c r="D643" s="45"/>
      <c r="E643" s="45"/>
      <c r="F643" s="45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</row>
    <row r="644">
      <c r="A644" s="45"/>
      <c r="B644" s="45"/>
      <c r="C644" s="45"/>
      <c r="D644" s="45"/>
      <c r="E644" s="45"/>
      <c r="F644" s="45"/>
      <c r="G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</row>
    <row r="645">
      <c r="A645" s="45"/>
      <c r="B645" s="45"/>
      <c r="C645" s="45"/>
      <c r="D645" s="45"/>
      <c r="E645" s="45"/>
      <c r="F645" s="45"/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</row>
    <row r="646">
      <c r="A646" s="45"/>
      <c r="B646" s="45"/>
      <c r="C646" s="45"/>
      <c r="D646" s="45"/>
      <c r="E646" s="45"/>
      <c r="F646" s="45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</row>
    <row r="647">
      <c r="A647" s="45"/>
      <c r="B647" s="45"/>
      <c r="C647" s="45"/>
      <c r="D647" s="45"/>
      <c r="E647" s="45"/>
      <c r="F647" s="45"/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</row>
    <row r="648">
      <c r="A648" s="45"/>
      <c r="B648" s="45"/>
      <c r="C648" s="45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</row>
    <row r="649">
      <c r="A649" s="45"/>
      <c r="B649" s="45"/>
      <c r="C649" s="45"/>
      <c r="D649" s="45"/>
      <c r="E649" s="45"/>
      <c r="F649" s="45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</row>
    <row r="650">
      <c r="A650" s="45"/>
      <c r="B650" s="45"/>
      <c r="C650" s="45"/>
      <c r="D650" s="45"/>
      <c r="E650" s="45"/>
      <c r="F650" s="45"/>
      <c r="G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</row>
    <row r="651">
      <c r="A651" s="45"/>
      <c r="B651" s="45"/>
      <c r="C651" s="45"/>
      <c r="D651" s="45"/>
      <c r="E651" s="45"/>
      <c r="F651" s="45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</row>
    <row r="652">
      <c r="A652" s="45"/>
      <c r="B652" s="45"/>
      <c r="C652" s="45"/>
      <c r="D652" s="45"/>
      <c r="E652" s="45"/>
      <c r="F652" s="45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</row>
    <row r="653">
      <c r="A653" s="45"/>
      <c r="B653" s="45"/>
      <c r="C653" s="45"/>
      <c r="D653" s="45"/>
      <c r="E653" s="45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</row>
    <row r="654">
      <c r="A654" s="45"/>
      <c r="B654" s="45"/>
      <c r="C654" s="45"/>
      <c r="D654" s="45"/>
      <c r="E654" s="45"/>
      <c r="F654" s="45"/>
      <c r="G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</row>
    <row r="655">
      <c r="A655" s="45"/>
      <c r="B655" s="45"/>
      <c r="C655" s="45"/>
      <c r="D655" s="45"/>
      <c r="E655" s="45"/>
      <c r="F655" s="45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</row>
    <row r="656">
      <c r="A656" s="45"/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</row>
    <row r="657">
      <c r="A657" s="45"/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</row>
    <row r="658">
      <c r="A658" s="45"/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</row>
    <row r="659">
      <c r="A659" s="45"/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</row>
    <row r="660">
      <c r="A660" s="45"/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</row>
    <row r="661">
      <c r="A661" s="45"/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</row>
    <row r="662">
      <c r="A662" s="45"/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</row>
    <row r="663">
      <c r="A663" s="45"/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</row>
    <row r="664">
      <c r="A664" s="45"/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</row>
    <row r="665">
      <c r="A665" s="45"/>
      <c r="B665" s="45"/>
      <c r="C665" s="45"/>
      <c r="D665" s="45"/>
      <c r="E665" s="45"/>
      <c r="F665" s="45"/>
      <c r="G665" s="45"/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</row>
    <row r="666">
      <c r="A666" s="45"/>
      <c r="B666" s="45"/>
      <c r="C666" s="45"/>
      <c r="D666" s="45"/>
      <c r="E666" s="45"/>
      <c r="F666" s="45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</row>
    <row r="667">
      <c r="A667" s="45"/>
      <c r="B667" s="45"/>
      <c r="C667" s="45"/>
      <c r="D667" s="45"/>
      <c r="E667" s="45"/>
      <c r="F667" s="45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</row>
    <row r="668">
      <c r="A668" s="45"/>
      <c r="B668" s="45"/>
      <c r="C668" s="45"/>
      <c r="D668" s="45"/>
      <c r="E668" s="45"/>
      <c r="F668" s="45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</row>
    <row r="669">
      <c r="A669" s="45"/>
      <c r="B669" s="45"/>
      <c r="C669" s="45"/>
      <c r="D669" s="45"/>
      <c r="E669" s="45"/>
      <c r="F669" s="45"/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</row>
    <row r="670">
      <c r="A670" s="45"/>
      <c r="B670" s="45"/>
      <c r="C670" s="45"/>
      <c r="D670" s="45"/>
      <c r="E670" s="45"/>
      <c r="F670" s="45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</row>
    <row r="671">
      <c r="A671" s="45"/>
      <c r="B671" s="45"/>
      <c r="C671" s="45"/>
      <c r="D671" s="45"/>
      <c r="E671" s="45"/>
      <c r="F671" s="45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</row>
    <row r="672">
      <c r="A672" s="45"/>
      <c r="B672" s="45"/>
      <c r="C672" s="45"/>
      <c r="D672" s="45"/>
      <c r="E672" s="45"/>
      <c r="F672" s="45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</row>
    <row r="673">
      <c r="A673" s="45"/>
      <c r="B673" s="45"/>
      <c r="C673" s="45"/>
      <c r="D673" s="45"/>
      <c r="E673" s="45"/>
      <c r="F673" s="45"/>
      <c r="G673" s="45"/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</row>
    <row r="674">
      <c r="A674" s="45"/>
      <c r="B674" s="45"/>
      <c r="C674" s="45"/>
      <c r="D674" s="45"/>
      <c r="E674" s="45"/>
      <c r="F674" s="45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</row>
    <row r="675">
      <c r="A675" s="45"/>
      <c r="B675" s="45"/>
      <c r="C675" s="45"/>
      <c r="D675" s="45"/>
      <c r="E675" s="45"/>
      <c r="F675" s="45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</row>
    <row r="676">
      <c r="A676" s="45"/>
      <c r="B676" s="45"/>
      <c r="C676" s="45"/>
      <c r="D676" s="45"/>
      <c r="E676" s="45"/>
      <c r="F676" s="45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</row>
    <row r="677">
      <c r="A677" s="45"/>
      <c r="B677" s="45"/>
      <c r="C677" s="45"/>
      <c r="D677" s="45"/>
      <c r="E677" s="45"/>
      <c r="F677" s="45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</row>
    <row r="678">
      <c r="A678" s="45"/>
      <c r="B678" s="45"/>
      <c r="C678" s="45"/>
      <c r="D678" s="45"/>
      <c r="E678" s="45"/>
      <c r="F678" s="45"/>
      <c r="G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</row>
    <row r="679">
      <c r="A679" s="45"/>
      <c r="B679" s="45"/>
      <c r="C679" s="45"/>
      <c r="D679" s="45"/>
      <c r="E679" s="45"/>
      <c r="F679" s="45"/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</row>
    <row r="680">
      <c r="A680" s="45"/>
      <c r="B680" s="45"/>
      <c r="C680" s="45"/>
      <c r="D680" s="45"/>
      <c r="E680" s="45"/>
      <c r="F680" s="45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</row>
    <row r="681">
      <c r="A681" s="45"/>
      <c r="B681" s="45"/>
      <c r="C681" s="45"/>
      <c r="D681" s="45"/>
      <c r="E681" s="45"/>
      <c r="F681" s="45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</row>
    <row r="682">
      <c r="A682" s="45"/>
      <c r="B682" s="45"/>
      <c r="C682" s="45"/>
      <c r="D682" s="45"/>
      <c r="E682" s="45"/>
      <c r="F682" s="45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</row>
    <row r="683">
      <c r="A683" s="45"/>
      <c r="B683" s="45"/>
      <c r="C683" s="45"/>
      <c r="D683" s="45"/>
      <c r="E683" s="45"/>
      <c r="F683" s="45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</row>
    <row r="684">
      <c r="A684" s="45"/>
      <c r="B684" s="45"/>
      <c r="C684" s="45"/>
      <c r="D684" s="45"/>
      <c r="E684" s="45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</row>
    <row r="685">
      <c r="A685" s="45"/>
      <c r="B685" s="45"/>
      <c r="C685" s="45"/>
      <c r="D685" s="45"/>
      <c r="E685" s="45"/>
      <c r="F685" s="45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</row>
    <row r="686">
      <c r="A686" s="45"/>
      <c r="B686" s="45"/>
      <c r="C686" s="45"/>
      <c r="D686" s="45"/>
      <c r="E686" s="45"/>
      <c r="F686" s="45"/>
      <c r="G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</row>
    <row r="687">
      <c r="A687" s="45"/>
      <c r="B687" s="45"/>
      <c r="C687" s="45"/>
      <c r="D687" s="45"/>
      <c r="E687" s="45"/>
      <c r="F687" s="45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</row>
    <row r="688">
      <c r="A688" s="45"/>
      <c r="B688" s="45"/>
      <c r="C688" s="45"/>
      <c r="D688" s="45"/>
      <c r="E688" s="45"/>
      <c r="F688" s="45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</row>
    <row r="689">
      <c r="A689" s="45"/>
      <c r="B689" s="45"/>
      <c r="C689" s="45"/>
      <c r="D689" s="45"/>
      <c r="E689" s="45"/>
      <c r="F689" s="45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</row>
    <row r="690">
      <c r="A690" s="45"/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</row>
    <row r="691">
      <c r="A691" s="45"/>
      <c r="B691" s="45"/>
      <c r="C691" s="45"/>
      <c r="D691" s="45"/>
      <c r="E691" s="45"/>
      <c r="F691" s="45"/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</row>
    <row r="692">
      <c r="A692" s="45"/>
      <c r="B692" s="45"/>
      <c r="C692" s="45"/>
      <c r="D692" s="45"/>
      <c r="E692" s="45"/>
      <c r="F692" s="45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</row>
    <row r="693">
      <c r="A693" s="45"/>
      <c r="B693" s="45"/>
      <c r="C693" s="45"/>
      <c r="D693" s="45"/>
      <c r="E693" s="45"/>
      <c r="F693" s="45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</row>
    <row r="694">
      <c r="A694" s="45"/>
      <c r="B694" s="45"/>
      <c r="C694" s="45"/>
      <c r="D694" s="45"/>
      <c r="E694" s="45"/>
      <c r="F694" s="45"/>
      <c r="G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</row>
    <row r="695">
      <c r="A695" s="45"/>
      <c r="B695" s="45"/>
      <c r="C695" s="45"/>
      <c r="D695" s="45"/>
      <c r="E695" s="45"/>
      <c r="F695" s="45"/>
      <c r="G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</row>
    <row r="696">
      <c r="A696" s="45"/>
      <c r="B696" s="45"/>
      <c r="C696" s="45"/>
      <c r="D696" s="45"/>
      <c r="E696" s="45"/>
      <c r="F696" s="45"/>
      <c r="G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</row>
    <row r="697">
      <c r="A697" s="45"/>
      <c r="B697" s="45"/>
      <c r="C697" s="45"/>
      <c r="D697" s="45"/>
      <c r="E697" s="45"/>
      <c r="F697" s="45"/>
      <c r="G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</row>
    <row r="698">
      <c r="A698" s="45"/>
      <c r="B698" s="45"/>
      <c r="C698" s="45"/>
      <c r="D698" s="45"/>
      <c r="E698" s="45"/>
      <c r="F698" s="45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</row>
    <row r="699">
      <c r="A699" s="45"/>
      <c r="B699" s="45"/>
      <c r="C699" s="45"/>
      <c r="D699" s="45"/>
      <c r="E699" s="45"/>
      <c r="F699" s="45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</row>
    <row r="700">
      <c r="A700" s="45"/>
      <c r="B700" s="45"/>
      <c r="C700" s="45"/>
      <c r="D700" s="45"/>
      <c r="E700" s="45"/>
      <c r="F700" s="45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</row>
    <row r="701">
      <c r="A701" s="45"/>
      <c r="B701" s="45"/>
      <c r="C701" s="45"/>
      <c r="D701" s="45"/>
      <c r="E701" s="45"/>
      <c r="F701" s="45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</row>
    <row r="702">
      <c r="A702" s="45"/>
      <c r="B702" s="45"/>
      <c r="C702" s="45"/>
      <c r="D702" s="45"/>
      <c r="E702" s="45"/>
      <c r="F702" s="45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</row>
    <row r="703">
      <c r="A703" s="45"/>
      <c r="B703" s="45"/>
      <c r="C703" s="45"/>
      <c r="D703" s="45"/>
      <c r="E703" s="45"/>
      <c r="F703" s="45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</row>
    <row r="704">
      <c r="A704" s="45"/>
      <c r="B704" s="45"/>
      <c r="C704" s="45"/>
      <c r="D704" s="45"/>
      <c r="E704" s="45"/>
      <c r="F704" s="45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</row>
    <row r="705">
      <c r="A705" s="45"/>
      <c r="B705" s="45"/>
      <c r="C705" s="45"/>
      <c r="D705" s="45"/>
      <c r="E705" s="45"/>
      <c r="F705" s="45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</row>
    <row r="706">
      <c r="A706" s="45"/>
      <c r="B706" s="45"/>
      <c r="C706" s="45"/>
      <c r="D706" s="45"/>
      <c r="E706" s="45"/>
      <c r="F706" s="45"/>
      <c r="G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</row>
    <row r="707">
      <c r="A707" s="45"/>
      <c r="B707" s="45"/>
      <c r="C707" s="45"/>
      <c r="D707" s="45"/>
      <c r="E707" s="45"/>
      <c r="F707" s="45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</row>
    <row r="708">
      <c r="A708" s="45"/>
      <c r="B708" s="45"/>
      <c r="C708" s="45"/>
      <c r="D708" s="45"/>
      <c r="E708" s="45"/>
      <c r="F708" s="45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</row>
    <row r="709">
      <c r="A709" s="45"/>
      <c r="B709" s="45"/>
      <c r="C709" s="45"/>
      <c r="D709" s="45"/>
      <c r="E709" s="45"/>
      <c r="F709" s="45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</row>
    <row r="710">
      <c r="A710" s="45"/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</row>
    <row r="711">
      <c r="A711" s="45"/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</row>
    <row r="712">
      <c r="A712" s="45"/>
      <c r="B712" s="45"/>
      <c r="C712" s="45"/>
      <c r="D712" s="45"/>
      <c r="E712" s="45"/>
      <c r="F712" s="45"/>
      <c r="G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</row>
    <row r="713">
      <c r="A713" s="45"/>
      <c r="B713" s="45"/>
      <c r="C713" s="45"/>
      <c r="D713" s="45"/>
      <c r="E713" s="45"/>
      <c r="F713" s="45"/>
      <c r="G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</row>
    <row r="714">
      <c r="A714" s="45"/>
      <c r="B714" s="45"/>
      <c r="C714" s="45"/>
      <c r="D714" s="45"/>
      <c r="E714" s="45"/>
      <c r="F714" s="45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</row>
    <row r="715">
      <c r="A715" s="45"/>
      <c r="B715" s="45"/>
      <c r="C715" s="45"/>
      <c r="D715" s="45"/>
      <c r="E715" s="45"/>
      <c r="F715" s="45"/>
      <c r="G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</row>
    <row r="716">
      <c r="A716" s="45"/>
      <c r="B716" s="45"/>
      <c r="C716" s="45"/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</row>
    <row r="717">
      <c r="A717" s="45"/>
      <c r="B717" s="45"/>
      <c r="C717" s="45"/>
      <c r="D717" s="45"/>
      <c r="E717" s="45"/>
      <c r="F717" s="45"/>
      <c r="G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</row>
    <row r="718">
      <c r="A718" s="45"/>
      <c r="B718" s="45"/>
      <c r="C718" s="45"/>
      <c r="D718" s="45"/>
      <c r="E718" s="45"/>
      <c r="F718" s="45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</row>
    <row r="719">
      <c r="A719" s="45"/>
      <c r="B719" s="45"/>
      <c r="C719" s="45"/>
      <c r="D719" s="45"/>
      <c r="E719" s="45"/>
      <c r="F719" s="45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</row>
    <row r="720">
      <c r="A720" s="45"/>
      <c r="B720" s="45"/>
      <c r="C720" s="45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</row>
    <row r="721">
      <c r="A721" s="45"/>
      <c r="B721" s="45"/>
      <c r="C721" s="45"/>
      <c r="D721" s="45"/>
      <c r="E721" s="45"/>
      <c r="F721" s="45"/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</row>
    <row r="722">
      <c r="A722" s="45"/>
      <c r="B722" s="45"/>
      <c r="C722" s="45"/>
      <c r="D722" s="45"/>
      <c r="E722" s="45"/>
      <c r="F722" s="45"/>
      <c r="G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</row>
    <row r="723">
      <c r="A723" s="45"/>
      <c r="B723" s="45"/>
      <c r="C723" s="45"/>
      <c r="D723" s="45"/>
      <c r="E723" s="45"/>
      <c r="F723" s="45"/>
      <c r="G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</row>
    <row r="724">
      <c r="A724" s="45"/>
      <c r="B724" s="45"/>
      <c r="C724" s="45"/>
      <c r="D724" s="45"/>
      <c r="E724" s="45"/>
      <c r="F724" s="45"/>
      <c r="G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</row>
    <row r="725">
      <c r="A725" s="45"/>
      <c r="B725" s="45"/>
      <c r="C725" s="45"/>
      <c r="D725" s="45"/>
      <c r="E725" s="45"/>
      <c r="F725" s="45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</row>
    <row r="726">
      <c r="A726" s="45"/>
      <c r="B726" s="45"/>
      <c r="C726" s="45"/>
      <c r="D726" s="45"/>
      <c r="E726" s="45"/>
      <c r="F726" s="45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</row>
    <row r="727">
      <c r="A727" s="45"/>
      <c r="B727" s="45"/>
      <c r="C727" s="45"/>
      <c r="D727" s="45"/>
      <c r="E727" s="45"/>
      <c r="F727" s="45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</row>
    <row r="728">
      <c r="A728" s="45"/>
      <c r="B728" s="45"/>
      <c r="C728" s="45"/>
      <c r="D728" s="45"/>
      <c r="E728" s="45"/>
      <c r="F728" s="45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</row>
    <row r="729">
      <c r="A729" s="45"/>
      <c r="B729" s="45"/>
      <c r="C729" s="45"/>
      <c r="D729" s="45"/>
      <c r="E729" s="45"/>
      <c r="F729" s="45"/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</row>
    <row r="730">
      <c r="A730" s="45"/>
      <c r="B730" s="45"/>
      <c r="C730" s="45"/>
      <c r="D730" s="45"/>
      <c r="E730" s="45"/>
      <c r="F730" s="45"/>
      <c r="G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</row>
    <row r="731">
      <c r="A731" s="45"/>
      <c r="B731" s="45"/>
      <c r="C731" s="45"/>
      <c r="D731" s="45"/>
      <c r="E731" s="45"/>
      <c r="F731" s="45"/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</row>
    <row r="732">
      <c r="A732" s="45"/>
      <c r="B732" s="45"/>
      <c r="C732" s="45"/>
      <c r="D732" s="45"/>
      <c r="E732" s="45"/>
      <c r="F732" s="45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</row>
    <row r="733">
      <c r="A733" s="45"/>
      <c r="B733" s="45"/>
      <c r="C733" s="45"/>
      <c r="D733" s="45"/>
      <c r="E733" s="45"/>
      <c r="F733" s="45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</row>
    <row r="734">
      <c r="A734" s="45"/>
      <c r="B734" s="45"/>
      <c r="C734" s="45"/>
      <c r="D734" s="45"/>
      <c r="E734" s="45"/>
      <c r="F734" s="45"/>
      <c r="G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</row>
    <row r="735">
      <c r="A735" s="45"/>
      <c r="B735" s="45"/>
      <c r="C735" s="45"/>
      <c r="D735" s="45"/>
      <c r="E735" s="45"/>
      <c r="F735" s="45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</row>
    <row r="736">
      <c r="A736" s="45"/>
      <c r="B736" s="45"/>
      <c r="C736" s="45"/>
      <c r="D736" s="45"/>
      <c r="E736" s="45"/>
      <c r="F736" s="45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</row>
    <row r="737">
      <c r="A737" s="45"/>
      <c r="B737" s="45"/>
      <c r="C737" s="45"/>
      <c r="D737" s="45"/>
      <c r="E737" s="45"/>
      <c r="F737" s="45"/>
      <c r="G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</row>
    <row r="738">
      <c r="A738" s="45"/>
      <c r="B738" s="45"/>
      <c r="C738" s="45"/>
      <c r="D738" s="45"/>
      <c r="E738" s="45"/>
      <c r="F738" s="45"/>
      <c r="G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</row>
    <row r="739">
      <c r="A739" s="45"/>
      <c r="B739" s="45"/>
      <c r="C739" s="45"/>
      <c r="D739" s="45"/>
      <c r="E739" s="45"/>
      <c r="F739" s="45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</row>
    <row r="740">
      <c r="A740" s="45"/>
      <c r="B740" s="45"/>
      <c r="C740" s="45"/>
      <c r="D740" s="45"/>
      <c r="E740" s="45"/>
      <c r="F740" s="45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</row>
    <row r="741">
      <c r="A741" s="45"/>
      <c r="B741" s="45"/>
      <c r="C741" s="45"/>
      <c r="D741" s="45"/>
      <c r="E741" s="45"/>
      <c r="F741" s="45"/>
      <c r="G741" s="45"/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</row>
    <row r="742">
      <c r="A742" s="45"/>
      <c r="B742" s="45"/>
      <c r="C742" s="45"/>
      <c r="D742" s="45"/>
      <c r="E742" s="45"/>
      <c r="F742" s="45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</row>
    <row r="743">
      <c r="A743" s="45"/>
      <c r="B743" s="45"/>
      <c r="C743" s="45"/>
      <c r="D743" s="45"/>
      <c r="E743" s="45"/>
      <c r="F743" s="45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</row>
    <row r="744">
      <c r="A744" s="45"/>
      <c r="B744" s="45"/>
      <c r="C744" s="45"/>
      <c r="D744" s="45"/>
      <c r="E744" s="45"/>
      <c r="F744" s="45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</row>
    <row r="745">
      <c r="A745" s="45"/>
      <c r="B745" s="45"/>
      <c r="C745" s="45"/>
      <c r="D745" s="45"/>
      <c r="E745" s="45"/>
      <c r="F745" s="45"/>
      <c r="G745" s="45"/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</row>
    <row r="746">
      <c r="A746" s="45"/>
      <c r="B746" s="45"/>
      <c r="C746" s="45"/>
      <c r="D746" s="45"/>
      <c r="E746" s="45"/>
      <c r="F746" s="45"/>
      <c r="G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</row>
    <row r="747">
      <c r="A747" s="45"/>
      <c r="B747" s="45"/>
      <c r="C747" s="45"/>
      <c r="D747" s="45"/>
      <c r="E747" s="45"/>
      <c r="F747" s="45"/>
      <c r="G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</row>
    <row r="748">
      <c r="A748" s="45"/>
      <c r="B748" s="45"/>
      <c r="C748" s="45"/>
      <c r="D748" s="45"/>
      <c r="E748" s="45"/>
      <c r="F748" s="45"/>
      <c r="G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</row>
    <row r="749">
      <c r="A749" s="45"/>
      <c r="B749" s="45"/>
      <c r="C749" s="45"/>
      <c r="D749" s="45"/>
      <c r="E749" s="45"/>
      <c r="F749" s="45"/>
      <c r="G749" s="45"/>
      <c r="H749" s="45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</row>
    <row r="750">
      <c r="A750" s="45"/>
      <c r="B750" s="45"/>
      <c r="C750" s="45"/>
      <c r="D750" s="45"/>
      <c r="E750" s="45"/>
      <c r="F750" s="45"/>
      <c r="G750" s="45"/>
      <c r="H750" s="45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</row>
    <row r="751">
      <c r="A751" s="45"/>
      <c r="B751" s="45"/>
      <c r="C751" s="45"/>
      <c r="D751" s="45"/>
      <c r="E751" s="45"/>
      <c r="F751" s="45"/>
      <c r="G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</row>
    <row r="752">
      <c r="A752" s="45"/>
      <c r="B752" s="45"/>
      <c r="C752" s="45"/>
      <c r="D752" s="45"/>
      <c r="E752" s="45"/>
      <c r="F752" s="45"/>
      <c r="G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</row>
    <row r="753">
      <c r="A753" s="45"/>
      <c r="B753" s="45"/>
      <c r="C753" s="45"/>
      <c r="D753" s="45"/>
      <c r="E753" s="45"/>
      <c r="F753" s="45"/>
      <c r="G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</row>
    <row r="754">
      <c r="A754" s="45"/>
      <c r="B754" s="45"/>
      <c r="C754" s="45"/>
      <c r="D754" s="45"/>
      <c r="E754" s="45"/>
      <c r="F754" s="45"/>
      <c r="G754" s="45"/>
      <c r="H754" s="45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</row>
    <row r="755">
      <c r="A755" s="45"/>
      <c r="B755" s="45"/>
      <c r="C755" s="45"/>
      <c r="D755" s="45"/>
      <c r="E755" s="45"/>
      <c r="F755" s="45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</row>
    <row r="756">
      <c r="A756" s="45"/>
      <c r="B756" s="45"/>
      <c r="C756" s="45"/>
      <c r="D756" s="45"/>
      <c r="E756" s="45"/>
      <c r="F756" s="45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</row>
    <row r="757">
      <c r="A757" s="45"/>
      <c r="B757" s="45"/>
      <c r="C757" s="45"/>
      <c r="D757" s="45"/>
      <c r="E757" s="45"/>
      <c r="F757" s="45"/>
      <c r="G757" s="45"/>
      <c r="H757" s="45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</row>
    <row r="758">
      <c r="A758" s="45"/>
      <c r="B758" s="45"/>
      <c r="C758" s="45"/>
      <c r="D758" s="45"/>
      <c r="E758" s="45"/>
      <c r="F758" s="45"/>
      <c r="G758" s="45"/>
      <c r="H758" s="45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</row>
    <row r="759">
      <c r="A759" s="45"/>
      <c r="B759" s="45"/>
      <c r="C759" s="45"/>
      <c r="D759" s="45"/>
      <c r="E759" s="45"/>
      <c r="F759" s="45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</row>
    <row r="760">
      <c r="A760" s="45"/>
      <c r="B760" s="45"/>
      <c r="C760" s="45"/>
      <c r="D760" s="45"/>
      <c r="E760" s="45"/>
      <c r="F760" s="45"/>
      <c r="G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</row>
    <row r="761">
      <c r="A761" s="45"/>
      <c r="B761" s="45"/>
      <c r="C761" s="45"/>
      <c r="D761" s="45"/>
      <c r="E761" s="45"/>
      <c r="F761" s="45"/>
      <c r="G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</row>
    <row r="762">
      <c r="A762" s="45"/>
      <c r="B762" s="45"/>
      <c r="C762" s="45"/>
      <c r="D762" s="45"/>
      <c r="E762" s="45"/>
      <c r="F762" s="45"/>
      <c r="G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</row>
    <row r="763">
      <c r="A763" s="45"/>
      <c r="B763" s="45"/>
      <c r="C763" s="45"/>
      <c r="D763" s="45"/>
      <c r="E763" s="45"/>
      <c r="F763" s="45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</row>
    <row r="764">
      <c r="A764" s="45"/>
      <c r="B764" s="45"/>
      <c r="C764" s="45"/>
      <c r="D764" s="45"/>
      <c r="E764" s="45"/>
      <c r="F764" s="45"/>
      <c r="G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</row>
    <row r="765">
      <c r="A765" s="45"/>
      <c r="B765" s="45"/>
      <c r="C765" s="45"/>
      <c r="D765" s="45"/>
      <c r="E765" s="45"/>
      <c r="F765" s="45"/>
      <c r="G765" s="45"/>
      <c r="H765" s="45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</row>
    <row r="766">
      <c r="A766" s="45"/>
      <c r="B766" s="45"/>
      <c r="C766" s="45"/>
      <c r="D766" s="45"/>
      <c r="E766" s="45"/>
      <c r="F766" s="45"/>
      <c r="G766" s="45"/>
      <c r="H766" s="45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</row>
    <row r="767">
      <c r="A767" s="45"/>
      <c r="B767" s="45"/>
      <c r="C767" s="45"/>
      <c r="D767" s="45"/>
      <c r="E767" s="45"/>
      <c r="F767" s="45"/>
      <c r="G767" s="45"/>
      <c r="H767" s="45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</row>
    <row r="768">
      <c r="A768" s="45"/>
      <c r="B768" s="45"/>
      <c r="C768" s="45"/>
      <c r="D768" s="45"/>
      <c r="E768" s="45"/>
      <c r="F768" s="45"/>
      <c r="G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</row>
    <row r="769">
      <c r="A769" s="45"/>
      <c r="B769" s="45"/>
      <c r="C769" s="45"/>
      <c r="D769" s="45"/>
      <c r="E769" s="45"/>
      <c r="F769" s="45"/>
      <c r="G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</row>
    <row r="770">
      <c r="A770" s="45"/>
      <c r="B770" s="45"/>
      <c r="C770" s="45"/>
      <c r="D770" s="45"/>
      <c r="E770" s="45"/>
      <c r="F770" s="45"/>
      <c r="G770" s="45"/>
      <c r="H770" s="45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</row>
    <row r="771">
      <c r="A771" s="45"/>
      <c r="B771" s="45"/>
      <c r="C771" s="45"/>
      <c r="D771" s="45"/>
      <c r="E771" s="45"/>
      <c r="F771" s="45"/>
      <c r="G771" s="45"/>
      <c r="H771" s="45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</row>
    <row r="772">
      <c r="A772" s="45"/>
      <c r="B772" s="45"/>
      <c r="C772" s="45"/>
      <c r="D772" s="45"/>
      <c r="E772" s="45"/>
      <c r="F772" s="45"/>
      <c r="G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</row>
    <row r="773">
      <c r="A773" s="45"/>
      <c r="B773" s="45"/>
      <c r="C773" s="45"/>
      <c r="D773" s="45"/>
      <c r="E773" s="45"/>
      <c r="F773" s="45"/>
      <c r="G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</row>
    <row r="774">
      <c r="A774" s="45"/>
      <c r="B774" s="45"/>
      <c r="C774" s="45"/>
      <c r="D774" s="45"/>
      <c r="E774" s="45"/>
      <c r="F774" s="45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</row>
    <row r="775">
      <c r="A775" s="45"/>
      <c r="B775" s="45"/>
      <c r="C775" s="45"/>
      <c r="D775" s="45"/>
      <c r="E775" s="45"/>
      <c r="F775" s="45"/>
      <c r="G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</row>
    <row r="776">
      <c r="A776" s="45"/>
      <c r="B776" s="45"/>
      <c r="C776" s="45"/>
      <c r="D776" s="45"/>
      <c r="E776" s="45"/>
      <c r="F776" s="45"/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</row>
    <row r="777">
      <c r="A777" s="45"/>
      <c r="B777" s="45"/>
      <c r="C777" s="45"/>
      <c r="D777" s="45"/>
      <c r="E777" s="45"/>
      <c r="F777" s="45"/>
      <c r="G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</row>
    <row r="778">
      <c r="A778" s="45"/>
      <c r="B778" s="45"/>
      <c r="C778" s="45"/>
      <c r="D778" s="45"/>
      <c r="E778" s="45"/>
      <c r="F778" s="45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</row>
    <row r="779">
      <c r="A779" s="45"/>
      <c r="B779" s="45"/>
      <c r="C779" s="45"/>
      <c r="D779" s="45"/>
      <c r="E779" s="45"/>
      <c r="F779" s="45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</row>
    <row r="780">
      <c r="A780" s="45"/>
      <c r="B780" s="45"/>
      <c r="C780" s="45"/>
      <c r="D780" s="45"/>
      <c r="E780" s="45"/>
      <c r="F780" s="45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</row>
    <row r="781">
      <c r="A781" s="45"/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</row>
    <row r="782">
      <c r="A782" s="45"/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</row>
    <row r="783">
      <c r="A783" s="45"/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</row>
    <row r="784">
      <c r="A784" s="45"/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</row>
    <row r="785">
      <c r="A785" s="45"/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</row>
    <row r="786">
      <c r="A786" s="45"/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</row>
    <row r="787">
      <c r="A787" s="45"/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</row>
    <row r="788">
      <c r="A788" s="45"/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</row>
    <row r="789">
      <c r="A789" s="45"/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</row>
    <row r="790">
      <c r="A790" s="45"/>
      <c r="B790" s="45"/>
      <c r="C790" s="45"/>
      <c r="D790" s="45"/>
      <c r="E790" s="45"/>
      <c r="F790" s="45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</row>
    <row r="791">
      <c r="A791" s="45"/>
      <c r="B791" s="45"/>
      <c r="C791" s="45"/>
      <c r="D791" s="45"/>
      <c r="E791" s="45"/>
      <c r="F791" s="45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</row>
    <row r="792">
      <c r="A792" s="45"/>
      <c r="B792" s="45"/>
      <c r="C792" s="45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</row>
    <row r="793">
      <c r="A793" s="45"/>
      <c r="B793" s="45"/>
      <c r="C793" s="45"/>
      <c r="D793" s="45"/>
      <c r="E793" s="45"/>
      <c r="F793" s="45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</row>
    <row r="794">
      <c r="A794" s="45"/>
      <c r="B794" s="45"/>
      <c r="C794" s="45"/>
      <c r="D794" s="45"/>
      <c r="E794" s="45"/>
      <c r="F794" s="45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</row>
    <row r="795">
      <c r="A795" s="45"/>
      <c r="B795" s="45"/>
      <c r="C795" s="45"/>
      <c r="D795" s="45"/>
      <c r="E795" s="45"/>
      <c r="F795" s="45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</row>
    <row r="796">
      <c r="A796" s="45"/>
      <c r="B796" s="45"/>
      <c r="C796" s="45"/>
      <c r="D796" s="45"/>
      <c r="E796" s="45"/>
      <c r="F796" s="45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</row>
    <row r="797">
      <c r="A797" s="45"/>
      <c r="B797" s="45"/>
      <c r="C797" s="45"/>
      <c r="D797" s="45"/>
      <c r="E797" s="45"/>
      <c r="F797" s="45"/>
      <c r="G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</row>
    <row r="798">
      <c r="A798" s="45"/>
      <c r="B798" s="45"/>
      <c r="C798" s="45"/>
      <c r="D798" s="45"/>
      <c r="E798" s="45"/>
      <c r="F798" s="45"/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</row>
    <row r="799">
      <c r="A799" s="45"/>
      <c r="B799" s="45"/>
      <c r="C799" s="45"/>
      <c r="D799" s="45"/>
      <c r="E799" s="45"/>
      <c r="F799" s="45"/>
      <c r="G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</row>
    <row r="800">
      <c r="A800" s="45"/>
      <c r="B800" s="45"/>
      <c r="C800" s="45"/>
      <c r="D800" s="45"/>
      <c r="E800" s="45"/>
      <c r="F800" s="45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</row>
    <row r="801">
      <c r="A801" s="45"/>
      <c r="B801" s="45"/>
      <c r="C801" s="45"/>
      <c r="D801" s="45"/>
      <c r="E801" s="45"/>
      <c r="F801" s="45"/>
      <c r="G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</row>
    <row r="802">
      <c r="A802" s="45"/>
      <c r="B802" s="45"/>
      <c r="C802" s="45"/>
      <c r="D802" s="45"/>
      <c r="E802" s="45"/>
      <c r="F802" s="45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</row>
    <row r="803">
      <c r="A803" s="45"/>
      <c r="B803" s="45"/>
      <c r="C803" s="45"/>
      <c r="D803" s="45"/>
      <c r="E803" s="45"/>
      <c r="F803" s="45"/>
      <c r="G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</row>
    <row r="804">
      <c r="A804" s="45"/>
      <c r="B804" s="45"/>
      <c r="C804" s="45"/>
      <c r="D804" s="45"/>
      <c r="E804" s="45"/>
      <c r="F804" s="45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</row>
    <row r="805">
      <c r="A805" s="45"/>
      <c r="B805" s="45"/>
      <c r="C805" s="45"/>
      <c r="D805" s="45"/>
      <c r="E805" s="45"/>
      <c r="F805" s="45"/>
      <c r="G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</row>
    <row r="806">
      <c r="A806" s="45"/>
      <c r="B806" s="45"/>
      <c r="C806" s="45"/>
      <c r="D806" s="45"/>
      <c r="E806" s="45"/>
      <c r="F806" s="45"/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</row>
    <row r="807">
      <c r="A807" s="45"/>
      <c r="B807" s="45"/>
      <c r="C807" s="45"/>
      <c r="D807" s="45"/>
      <c r="E807" s="45"/>
      <c r="F807" s="45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</row>
    <row r="808">
      <c r="A808" s="45"/>
      <c r="B808" s="45"/>
      <c r="C808" s="45"/>
      <c r="D808" s="45"/>
      <c r="E808" s="45"/>
      <c r="F808" s="45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</row>
    <row r="809">
      <c r="A809" s="45"/>
      <c r="B809" s="45"/>
      <c r="C809" s="45"/>
      <c r="D809" s="45"/>
      <c r="E809" s="45"/>
      <c r="F809" s="45"/>
      <c r="G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</row>
    <row r="810">
      <c r="A810" s="45"/>
      <c r="B810" s="45"/>
      <c r="C810" s="45"/>
      <c r="D810" s="45"/>
      <c r="E810" s="45"/>
      <c r="F810" s="45"/>
      <c r="G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</row>
    <row r="811">
      <c r="A811" s="45"/>
      <c r="B811" s="45"/>
      <c r="C811" s="45"/>
      <c r="D811" s="45"/>
      <c r="E811" s="45"/>
      <c r="F811" s="45"/>
      <c r="G811" s="45"/>
      <c r="H811" s="45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</row>
    <row r="812">
      <c r="A812" s="45"/>
      <c r="B812" s="45"/>
      <c r="C812" s="45"/>
      <c r="D812" s="45"/>
      <c r="E812" s="45"/>
      <c r="F812" s="45"/>
      <c r="G812" s="45"/>
      <c r="H812" s="45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</row>
    <row r="813">
      <c r="A813" s="45"/>
      <c r="B813" s="45"/>
      <c r="C813" s="45"/>
      <c r="D813" s="45"/>
      <c r="E813" s="45"/>
      <c r="F813" s="45"/>
      <c r="G813" s="45"/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</row>
    <row r="814">
      <c r="A814" s="45"/>
      <c r="B814" s="45"/>
      <c r="C814" s="45"/>
      <c r="D814" s="45"/>
      <c r="E814" s="45"/>
      <c r="F814" s="45"/>
      <c r="G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</row>
    <row r="815">
      <c r="A815" s="45"/>
      <c r="B815" s="45"/>
      <c r="C815" s="45"/>
      <c r="D815" s="45"/>
      <c r="E815" s="45"/>
      <c r="F815" s="45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</row>
    <row r="816">
      <c r="A816" s="45"/>
      <c r="B816" s="45"/>
      <c r="C816" s="45"/>
      <c r="D816" s="45"/>
      <c r="E816" s="45"/>
      <c r="F816" s="45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</row>
    <row r="817">
      <c r="A817" s="45"/>
      <c r="B817" s="45"/>
      <c r="C817" s="45"/>
      <c r="D817" s="45"/>
      <c r="E817" s="45"/>
      <c r="F817" s="45"/>
      <c r="G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</row>
    <row r="818">
      <c r="A818" s="45"/>
      <c r="B818" s="45"/>
      <c r="C818" s="45"/>
      <c r="D818" s="45"/>
      <c r="E818" s="45"/>
      <c r="F818" s="45"/>
      <c r="G818" s="45"/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</row>
    <row r="819">
      <c r="A819" s="45"/>
      <c r="B819" s="45"/>
      <c r="C819" s="45"/>
      <c r="D819" s="45"/>
      <c r="E819" s="45"/>
      <c r="F819" s="45"/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</row>
    <row r="820">
      <c r="A820" s="45"/>
      <c r="B820" s="45"/>
      <c r="C820" s="45"/>
      <c r="D820" s="45"/>
      <c r="E820" s="45"/>
      <c r="F820" s="45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</row>
    <row r="821">
      <c r="A821" s="45"/>
      <c r="B821" s="45"/>
      <c r="C821" s="45"/>
      <c r="D821" s="45"/>
      <c r="E821" s="45"/>
      <c r="F821" s="45"/>
      <c r="G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</row>
    <row r="822">
      <c r="A822" s="45"/>
      <c r="B822" s="45"/>
      <c r="C822" s="45"/>
      <c r="D822" s="45"/>
      <c r="E822" s="45"/>
      <c r="F822" s="45"/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</row>
    <row r="823">
      <c r="A823" s="45"/>
      <c r="B823" s="45"/>
      <c r="C823" s="45"/>
      <c r="D823" s="45"/>
      <c r="E823" s="45"/>
      <c r="F823" s="45"/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</row>
    <row r="824">
      <c r="A824" s="45"/>
      <c r="B824" s="45"/>
      <c r="C824" s="45"/>
      <c r="D824" s="45"/>
      <c r="E824" s="45"/>
      <c r="F824" s="45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</row>
    <row r="825">
      <c r="A825" s="45"/>
      <c r="B825" s="45"/>
      <c r="C825" s="45"/>
      <c r="D825" s="45"/>
      <c r="E825" s="45"/>
      <c r="F825" s="45"/>
      <c r="G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</row>
    <row r="826">
      <c r="A826" s="45"/>
      <c r="B826" s="45"/>
      <c r="C826" s="45"/>
      <c r="D826" s="45"/>
      <c r="E826" s="45"/>
      <c r="F826" s="45"/>
      <c r="G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</row>
    <row r="827">
      <c r="A827" s="45"/>
      <c r="B827" s="45"/>
      <c r="C827" s="45"/>
      <c r="D827" s="45"/>
      <c r="E827" s="45"/>
      <c r="F827" s="45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</row>
    <row r="828">
      <c r="A828" s="45"/>
      <c r="B828" s="45"/>
      <c r="C828" s="45"/>
      <c r="D828" s="45"/>
      <c r="E828" s="45"/>
      <c r="F828" s="45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</row>
    <row r="829">
      <c r="A829" s="45"/>
      <c r="B829" s="45"/>
      <c r="C829" s="45"/>
      <c r="D829" s="45"/>
      <c r="E829" s="45"/>
      <c r="F829" s="45"/>
      <c r="G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</row>
    <row r="830">
      <c r="A830" s="45"/>
      <c r="B830" s="45"/>
      <c r="C830" s="45"/>
      <c r="D830" s="45"/>
      <c r="E830" s="45"/>
      <c r="F830" s="45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</row>
    <row r="831">
      <c r="A831" s="45"/>
      <c r="B831" s="45"/>
      <c r="C831" s="45"/>
      <c r="D831" s="45"/>
      <c r="E831" s="45"/>
      <c r="F831" s="45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</row>
    <row r="832">
      <c r="A832" s="45"/>
      <c r="B832" s="45"/>
      <c r="C832" s="45"/>
      <c r="D832" s="45"/>
      <c r="E832" s="45"/>
      <c r="F832" s="45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</row>
    <row r="833">
      <c r="A833" s="45"/>
      <c r="B833" s="45"/>
      <c r="C833" s="45"/>
      <c r="D833" s="45"/>
      <c r="E833" s="45"/>
      <c r="F833" s="45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</row>
    <row r="834">
      <c r="A834" s="45"/>
      <c r="B834" s="45"/>
      <c r="C834" s="45"/>
      <c r="D834" s="45"/>
      <c r="E834" s="45"/>
      <c r="F834" s="45"/>
      <c r="G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</row>
    <row r="835">
      <c r="A835" s="45"/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</row>
    <row r="836">
      <c r="A836" s="45"/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</row>
    <row r="837">
      <c r="A837" s="45"/>
      <c r="B837" s="45"/>
      <c r="C837" s="45"/>
      <c r="D837" s="45"/>
      <c r="E837" s="45"/>
      <c r="F837" s="45"/>
      <c r="G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</row>
    <row r="838">
      <c r="A838" s="45"/>
      <c r="B838" s="45"/>
      <c r="C838" s="45"/>
      <c r="D838" s="45"/>
      <c r="E838" s="45"/>
      <c r="F838" s="45"/>
      <c r="G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</row>
    <row r="839">
      <c r="A839" s="45"/>
      <c r="B839" s="45"/>
      <c r="C839" s="45"/>
      <c r="D839" s="45"/>
      <c r="E839" s="45"/>
      <c r="F839" s="45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</row>
    <row r="840">
      <c r="A840" s="45"/>
      <c r="B840" s="45"/>
      <c r="C840" s="45"/>
      <c r="D840" s="45"/>
      <c r="E840" s="45"/>
      <c r="F840" s="45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</row>
    <row r="841">
      <c r="A841" s="45"/>
      <c r="B841" s="45"/>
      <c r="C841" s="45"/>
      <c r="D841" s="45"/>
      <c r="E841" s="45"/>
      <c r="F841" s="45"/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</row>
    <row r="842">
      <c r="A842" s="45"/>
      <c r="B842" s="45"/>
      <c r="C842" s="45"/>
      <c r="D842" s="45"/>
      <c r="E842" s="45"/>
      <c r="F842" s="45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</row>
    <row r="843">
      <c r="A843" s="45"/>
      <c r="B843" s="45"/>
      <c r="C843" s="45"/>
      <c r="D843" s="45"/>
      <c r="E843" s="45"/>
      <c r="F843" s="45"/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</row>
    <row r="844">
      <c r="A844" s="45"/>
      <c r="B844" s="45"/>
      <c r="C844" s="45"/>
      <c r="D844" s="45"/>
      <c r="E844" s="45"/>
      <c r="F844" s="45"/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</row>
    <row r="845">
      <c r="A845" s="45"/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</row>
    <row r="846">
      <c r="A846" s="45"/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</row>
    <row r="847">
      <c r="A847" s="45"/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</row>
    <row r="848">
      <c r="A848" s="45"/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</row>
    <row r="849">
      <c r="A849" s="45"/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</row>
    <row r="850">
      <c r="A850" s="45"/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</row>
    <row r="851">
      <c r="A851" s="45"/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</row>
    <row r="852">
      <c r="A852" s="45"/>
      <c r="B852" s="45"/>
      <c r="C852" s="45"/>
      <c r="D852" s="45"/>
      <c r="E852" s="45"/>
      <c r="F852" s="45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</row>
    <row r="853">
      <c r="A853" s="45"/>
      <c r="B853" s="45"/>
      <c r="C853" s="45"/>
      <c r="D853" s="45"/>
      <c r="E853" s="45"/>
      <c r="F853" s="45"/>
      <c r="G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</row>
    <row r="854">
      <c r="A854" s="45"/>
      <c r="B854" s="45"/>
      <c r="C854" s="45"/>
      <c r="D854" s="45"/>
      <c r="E854" s="45"/>
      <c r="F854" s="45"/>
      <c r="G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</row>
    <row r="855">
      <c r="A855" s="45"/>
      <c r="B855" s="45"/>
      <c r="C855" s="45"/>
      <c r="D855" s="45"/>
      <c r="E855" s="45"/>
      <c r="F855" s="45"/>
      <c r="G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</row>
    <row r="856">
      <c r="A856" s="45"/>
      <c r="B856" s="45"/>
      <c r="C856" s="45"/>
      <c r="D856" s="45"/>
      <c r="E856" s="45"/>
      <c r="F856" s="45"/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</row>
    <row r="857">
      <c r="A857" s="45"/>
      <c r="B857" s="45"/>
      <c r="C857" s="45"/>
      <c r="D857" s="45"/>
      <c r="E857" s="45"/>
      <c r="F857" s="45"/>
      <c r="G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</row>
    <row r="858">
      <c r="A858" s="45"/>
      <c r="B858" s="45"/>
      <c r="C858" s="45"/>
      <c r="D858" s="45"/>
      <c r="E858" s="45"/>
      <c r="F858" s="45"/>
      <c r="G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</row>
    <row r="859">
      <c r="A859" s="45"/>
      <c r="B859" s="45"/>
      <c r="C859" s="45"/>
      <c r="D859" s="45"/>
      <c r="E859" s="45"/>
      <c r="F859" s="45"/>
      <c r="G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</row>
    <row r="860">
      <c r="A860" s="45"/>
      <c r="B860" s="45"/>
      <c r="C860" s="45"/>
      <c r="D860" s="45"/>
      <c r="E860" s="45"/>
      <c r="F860" s="45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</row>
    <row r="861">
      <c r="A861" s="45"/>
      <c r="B861" s="45"/>
      <c r="C861" s="45"/>
      <c r="D861" s="45"/>
      <c r="E861" s="45"/>
      <c r="F861" s="45"/>
      <c r="G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</row>
    <row r="862">
      <c r="A862" s="45"/>
      <c r="B862" s="45"/>
      <c r="C862" s="45"/>
      <c r="D862" s="45"/>
      <c r="E862" s="45"/>
      <c r="F862" s="45"/>
      <c r="G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</row>
    <row r="863">
      <c r="A863" s="45"/>
      <c r="B863" s="45"/>
      <c r="C863" s="45"/>
      <c r="D863" s="45"/>
      <c r="E863" s="45"/>
      <c r="F863" s="45"/>
      <c r="G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</row>
    <row r="864">
      <c r="A864" s="45"/>
      <c r="B864" s="45"/>
      <c r="C864" s="45"/>
      <c r="D864" s="45"/>
      <c r="E864" s="45"/>
      <c r="F864" s="45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</row>
    <row r="865">
      <c r="A865" s="45"/>
      <c r="B865" s="45"/>
      <c r="C865" s="45"/>
      <c r="D865" s="45"/>
      <c r="E865" s="45"/>
      <c r="F865" s="45"/>
      <c r="G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</row>
    <row r="866">
      <c r="A866" s="45"/>
      <c r="B866" s="45"/>
      <c r="C866" s="45"/>
      <c r="D866" s="45"/>
      <c r="E866" s="45"/>
      <c r="F866" s="45"/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</row>
    <row r="867">
      <c r="A867" s="45"/>
      <c r="B867" s="45"/>
      <c r="C867" s="45"/>
      <c r="D867" s="45"/>
      <c r="E867" s="45"/>
      <c r="F867" s="45"/>
      <c r="G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</row>
    <row r="868">
      <c r="A868" s="45"/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</row>
    <row r="869">
      <c r="A869" s="45"/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</row>
    <row r="870">
      <c r="A870" s="45"/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</row>
    <row r="871">
      <c r="A871" s="45"/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</row>
    <row r="872">
      <c r="A872" s="45"/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</row>
    <row r="873">
      <c r="A873" s="45"/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</row>
    <row r="874">
      <c r="A874" s="45"/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</row>
    <row r="875">
      <c r="A875" s="45"/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</row>
    <row r="876">
      <c r="A876" s="45"/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</row>
    <row r="877">
      <c r="A877" s="45"/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</row>
    <row r="878">
      <c r="A878" s="45"/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</row>
    <row r="879">
      <c r="A879" s="45"/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</row>
    <row r="880">
      <c r="A880" s="45"/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</row>
    <row r="881">
      <c r="A881" s="45"/>
      <c r="B881" s="45"/>
      <c r="C881" s="45"/>
      <c r="D881" s="45"/>
      <c r="E881" s="45"/>
      <c r="F881" s="45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</row>
    <row r="882">
      <c r="A882" s="45"/>
      <c r="B882" s="45"/>
      <c r="C882" s="45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</row>
    <row r="883">
      <c r="A883" s="45"/>
      <c r="B883" s="45"/>
      <c r="C883" s="45"/>
      <c r="D883" s="45"/>
      <c r="E883" s="45"/>
      <c r="F883" s="45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</row>
    <row r="884">
      <c r="A884" s="45"/>
      <c r="B884" s="45"/>
      <c r="C884" s="45"/>
      <c r="D884" s="45"/>
      <c r="E884" s="45"/>
      <c r="F884" s="45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</row>
    <row r="885">
      <c r="A885" s="45"/>
      <c r="B885" s="45"/>
      <c r="C885" s="45"/>
      <c r="D885" s="45"/>
      <c r="E885" s="45"/>
      <c r="F885" s="45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</row>
    <row r="886">
      <c r="A886" s="45"/>
      <c r="B886" s="45"/>
      <c r="C886" s="45"/>
      <c r="D886" s="45"/>
      <c r="E886" s="45"/>
      <c r="F886" s="45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</row>
    <row r="887">
      <c r="A887" s="45"/>
      <c r="B887" s="45"/>
      <c r="C887" s="45"/>
      <c r="D887" s="45"/>
      <c r="E887" s="45"/>
      <c r="F887" s="45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</row>
    <row r="888">
      <c r="A888" s="45"/>
      <c r="B888" s="45"/>
      <c r="C888" s="45"/>
      <c r="D888" s="45"/>
      <c r="E888" s="45"/>
      <c r="F888" s="45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</row>
    <row r="889">
      <c r="A889" s="45"/>
      <c r="B889" s="45"/>
      <c r="C889" s="45"/>
      <c r="D889" s="45"/>
      <c r="E889" s="45"/>
      <c r="F889" s="45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</row>
    <row r="890">
      <c r="A890" s="45"/>
      <c r="B890" s="45"/>
      <c r="C890" s="45"/>
      <c r="D890" s="45"/>
      <c r="E890" s="45"/>
      <c r="F890" s="45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</row>
    <row r="891">
      <c r="A891" s="45"/>
      <c r="B891" s="45"/>
      <c r="C891" s="45"/>
      <c r="D891" s="45"/>
      <c r="E891" s="45"/>
      <c r="F891" s="45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</row>
    <row r="892">
      <c r="A892" s="45"/>
      <c r="B892" s="45"/>
      <c r="C892" s="45"/>
      <c r="D892" s="45"/>
      <c r="E892" s="45"/>
      <c r="F892" s="45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</row>
    <row r="893">
      <c r="A893" s="45"/>
      <c r="B893" s="45"/>
      <c r="C893" s="45"/>
      <c r="D893" s="45"/>
      <c r="E893" s="45"/>
      <c r="F893" s="45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</row>
    <row r="894">
      <c r="A894" s="45"/>
      <c r="B894" s="45"/>
      <c r="C894" s="45"/>
      <c r="D894" s="45"/>
      <c r="E894" s="45"/>
      <c r="F894" s="45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</row>
    <row r="895">
      <c r="A895" s="45"/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</row>
    <row r="896">
      <c r="A896" s="45"/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</row>
    <row r="897">
      <c r="A897" s="45"/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</row>
    <row r="898">
      <c r="A898" s="45"/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</row>
    <row r="899">
      <c r="A899" s="45"/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</row>
    <row r="900">
      <c r="A900" s="45"/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</row>
    <row r="901">
      <c r="A901" s="45"/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</row>
    <row r="902">
      <c r="A902" s="45"/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</row>
    <row r="903">
      <c r="A903" s="45"/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</row>
    <row r="904">
      <c r="A904" s="45"/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</row>
    <row r="905">
      <c r="A905" s="45"/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</row>
    <row r="906">
      <c r="A906" s="45"/>
      <c r="B906" s="45"/>
      <c r="C906" s="45"/>
      <c r="D906" s="45"/>
      <c r="E906" s="45"/>
      <c r="F906" s="45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</row>
    <row r="907">
      <c r="A907" s="45"/>
      <c r="B907" s="45"/>
      <c r="C907" s="45"/>
      <c r="D907" s="45"/>
      <c r="E907" s="45"/>
      <c r="F907" s="45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</row>
    <row r="908">
      <c r="A908" s="45"/>
      <c r="B908" s="45"/>
      <c r="C908" s="45"/>
      <c r="D908" s="45"/>
      <c r="E908" s="45"/>
      <c r="F908" s="45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</row>
    <row r="909">
      <c r="A909" s="45"/>
      <c r="B909" s="45"/>
      <c r="C909" s="45"/>
      <c r="D909" s="45"/>
      <c r="E909" s="45"/>
      <c r="F909" s="45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</row>
    <row r="910">
      <c r="A910" s="45"/>
      <c r="B910" s="45"/>
      <c r="C910" s="45"/>
      <c r="D910" s="45"/>
      <c r="E910" s="45"/>
      <c r="F910" s="45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</row>
    <row r="911">
      <c r="A911" s="45"/>
      <c r="B911" s="45"/>
      <c r="C911" s="45"/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</row>
    <row r="912">
      <c r="A912" s="45"/>
      <c r="B912" s="45"/>
      <c r="C912" s="45"/>
      <c r="D912" s="45"/>
      <c r="E912" s="45"/>
      <c r="F912" s="45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</row>
    <row r="913">
      <c r="A913" s="45"/>
      <c r="B913" s="45"/>
      <c r="C913" s="45"/>
      <c r="D913" s="45"/>
      <c r="E913" s="45"/>
      <c r="F913" s="45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</row>
    <row r="914">
      <c r="A914" s="45"/>
      <c r="B914" s="45"/>
      <c r="C914" s="45"/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</row>
    <row r="915">
      <c r="A915" s="45"/>
      <c r="B915" s="45"/>
      <c r="C915" s="45"/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</row>
    <row r="916">
      <c r="A916" s="45"/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</row>
    <row r="917">
      <c r="A917" s="45"/>
      <c r="B917" s="45"/>
      <c r="C917" s="45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</row>
    <row r="918">
      <c r="A918" s="45"/>
      <c r="B918" s="45"/>
      <c r="C918" s="45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</row>
    <row r="919">
      <c r="A919" s="45"/>
      <c r="B919" s="45"/>
      <c r="C919" s="45"/>
      <c r="D919" s="45"/>
      <c r="E919" s="45"/>
      <c r="F919" s="45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</row>
    <row r="920">
      <c r="A920" s="45"/>
      <c r="B920" s="45"/>
      <c r="C920" s="45"/>
      <c r="D920" s="45"/>
      <c r="E920" s="45"/>
      <c r="F920" s="45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</row>
    <row r="921">
      <c r="A921" s="45"/>
      <c r="B921" s="45"/>
      <c r="C921" s="45"/>
      <c r="D921" s="45"/>
      <c r="E921" s="45"/>
      <c r="F921" s="45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</row>
    <row r="922">
      <c r="A922" s="45"/>
      <c r="B922" s="45"/>
      <c r="C922" s="45"/>
      <c r="D922" s="45"/>
      <c r="E922" s="45"/>
      <c r="F922" s="45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</row>
    <row r="923">
      <c r="A923" s="45"/>
      <c r="B923" s="45"/>
      <c r="C923" s="45"/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</row>
    <row r="924">
      <c r="A924" s="45"/>
      <c r="B924" s="45"/>
      <c r="C924" s="45"/>
      <c r="D924" s="45"/>
      <c r="E924" s="45"/>
      <c r="F924" s="45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</row>
    <row r="925">
      <c r="A925" s="45"/>
      <c r="B925" s="45"/>
      <c r="C925" s="45"/>
      <c r="D925" s="45"/>
      <c r="E925" s="45"/>
      <c r="F925" s="45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</row>
    <row r="926">
      <c r="A926" s="45"/>
      <c r="B926" s="45"/>
      <c r="C926" s="45"/>
      <c r="D926" s="45"/>
      <c r="E926" s="45"/>
      <c r="F926" s="45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</row>
    <row r="927">
      <c r="A927" s="45"/>
      <c r="B927" s="45"/>
      <c r="C927" s="45"/>
      <c r="D927" s="45"/>
      <c r="E927" s="45"/>
      <c r="F927" s="45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</row>
    <row r="928">
      <c r="A928" s="45"/>
      <c r="B928" s="45"/>
      <c r="C928" s="45"/>
      <c r="D928" s="45"/>
      <c r="E928" s="45"/>
      <c r="F928" s="45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</row>
    <row r="929">
      <c r="A929" s="45"/>
      <c r="B929" s="45"/>
      <c r="C929" s="45"/>
      <c r="D929" s="45"/>
      <c r="E929" s="45"/>
      <c r="F929" s="45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</row>
    <row r="930">
      <c r="A930" s="45"/>
      <c r="B930" s="45"/>
      <c r="C930" s="45"/>
      <c r="D930" s="45"/>
      <c r="E930" s="45"/>
      <c r="F930" s="45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</row>
    <row r="931">
      <c r="A931" s="45"/>
      <c r="B931" s="45"/>
      <c r="C931" s="45"/>
      <c r="D931" s="45"/>
      <c r="E931" s="45"/>
      <c r="F931" s="45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</row>
    <row r="932">
      <c r="A932" s="45"/>
      <c r="B932" s="45"/>
      <c r="C932" s="45"/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</row>
    <row r="933">
      <c r="A933" s="45"/>
      <c r="B933" s="45"/>
      <c r="C933" s="45"/>
      <c r="D933" s="45"/>
      <c r="E933" s="45"/>
      <c r="F933" s="45"/>
      <c r="G933" s="45"/>
      <c r="H933" s="45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</row>
    <row r="934">
      <c r="A934" s="45"/>
      <c r="B934" s="45"/>
      <c r="C934" s="45"/>
      <c r="D934" s="45"/>
      <c r="E934" s="45"/>
      <c r="F934" s="45"/>
      <c r="G934" s="45"/>
      <c r="H934" s="45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</row>
    <row r="935">
      <c r="A935" s="45"/>
      <c r="B935" s="45"/>
      <c r="C935" s="45"/>
      <c r="D935" s="45"/>
      <c r="E935" s="45"/>
      <c r="F935" s="45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</row>
    <row r="936">
      <c r="A936" s="45"/>
      <c r="B936" s="45"/>
      <c r="C936" s="45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</row>
    <row r="937">
      <c r="A937" s="45"/>
      <c r="B937" s="45"/>
      <c r="C937" s="45"/>
      <c r="D937" s="45"/>
      <c r="E937" s="45"/>
      <c r="F937" s="45"/>
      <c r="G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</row>
    <row r="938">
      <c r="A938" s="45"/>
      <c r="B938" s="45"/>
      <c r="C938" s="45"/>
      <c r="D938" s="45"/>
      <c r="E938" s="45"/>
      <c r="F938" s="45"/>
      <c r="G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</row>
    <row r="939">
      <c r="A939" s="45"/>
      <c r="B939" s="45"/>
      <c r="C939" s="45"/>
      <c r="D939" s="45"/>
      <c r="E939" s="45"/>
      <c r="F939" s="45"/>
      <c r="G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</row>
    <row r="940">
      <c r="A940" s="45"/>
      <c r="B940" s="45"/>
      <c r="C940" s="45"/>
      <c r="D940" s="45"/>
      <c r="E940" s="45"/>
      <c r="F940" s="45"/>
      <c r="G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</row>
    <row r="941">
      <c r="A941" s="45"/>
      <c r="B941" s="45"/>
      <c r="C941" s="45"/>
      <c r="D941" s="45"/>
      <c r="E941" s="45"/>
      <c r="F941" s="45"/>
      <c r="G941" s="45"/>
      <c r="H941" s="45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</row>
    <row r="942">
      <c r="A942" s="45"/>
      <c r="B942" s="45"/>
      <c r="C942" s="45"/>
      <c r="D942" s="45"/>
      <c r="E942" s="45"/>
      <c r="F942" s="45"/>
      <c r="G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</row>
    <row r="943">
      <c r="A943" s="45"/>
      <c r="B943" s="45"/>
      <c r="C943" s="45"/>
      <c r="D943" s="45"/>
      <c r="E943" s="45"/>
      <c r="F943" s="45"/>
      <c r="G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</row>
    <row r="944">
      <c r="A944" s="45"/>
      <c r="B944" s="45"/>
      <c r="C944" s="45"/>
      <c r="D944" s="45"/>
      <c r="E944" s="45"/>
      <c r="F944" s="45"/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</row>
    <row r="945">
      <c r="A945" s="45"/>
      <c r="B945" s="45"/>
      <c r="C945" s="45"/>
      <c r="D945" s="45"/>
      <c r="E945" s="45"/>
      <c r="F945" s="45"/>
      <c r="G945" s="45"/>
      <c r="H945" s="45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</row>
    <row r="946">
      <c r="A946" s="45"/>
      <c r="B946" s="45"/>
      <c r="C946" s="45"/>
      <c r="D946" s="45"/>
      <c r="E946" s="45"/>
      <c r="F946" s="45"/>
      <c r="G946" s="45"/>
      <c r="H946" s="45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</row>
    <row r="947">
      <c r="A947" s="45"/>
      <c r="B947" s="45"/>
      <c r="C947" s="45"/>
      <c r="D947" s="45"/>
      <c r="E947" s="45"/>
      <c r="F947" s="45"/>
      <c r="G947" s="45"/>
      <c r="H947" s="45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</row>
    <row r="948">
      <c r="A948" s="45"/>
      <c r="B948" s="45"/>
      <c r="C948" s="45"/>
      <c r="D948" s="45"/>
      <c r="E948" s="45"/>
      <c r="F948" s="45"/>
      <c r="G948" s="45"/>
      <c r="H948" s="45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</row>
    <row r="949">
      <c r="A949" s="45"/>
      <c r="B949" s="45"/>
      <c r="C949" s="45"/>
      <c r="D949" s="45"/>
      <c r="E949" s="45"/>
      <c r="F949" s="45"/>
      <c r="G949" s="45"/>
      <c r="H949" s="45"/>
      <c r="I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</row>
    <row r="950">
      <c r="A950" s="45"/>
      <c r="B950" s="45"/>
      <c r="C950" s="45"/>
      <c r="D950" s="45"/>
      <c r="E950" s="45"/>
      <c r="F950" s="45"/>
      <c r="G950" s="45"/>
      <c r="H950" s="45"/>
      <c r="I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</row>
    <row r="951">
      <c r="A951" s="45"/>
      <c r="B951" s="45"/>
      <c r="C951" s="45"/>
      <c r="D951" s="45"/>
      <c r="E951" s="45"/>
      <c r="F951" s="45"/>
      <c r="G951" s="45"/>
      <c r="H951" s="45"/>
      <c r="I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</row>
    <row r="952">
      <c r="A952" s="45"/>
      <c r="B952" s="45"/>
      <c r="C952" s="45"/>
      <c r="D952" s="45"/>
      <c r="E952" s="45"/>
      <c r="F952" s="45"/>
      <c r="G952" s="45"/>
      <c r="H952" s="45"/>
      <c r="I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</row>
    <row r="953">
      <c r="A953" s="45"/>
      <c r="B953" s="45"/>
      <c r="C953" s="45"/>
      <c r="D953" s="45"/>
      <c r="E953" s="45"/>
      <c r="F953" s="45"/>
      <c r="G953" s="45"/>
      <c r="H953" s="45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</row>
    <row r="954">
      <c r="A954" s="45"/>
      <c r="B954" s="45"/>
      <c r="C954" s="45"/>
      <c r="D954" s="45"/>
      <c r="E954" s="45"/>
      <c r="F954" s="45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</row>
    <row r="955">
      <c r="A955" s="45"/>
      <c r="B955" s="45"/>
      <c r="C955" s="45"/>
      <c r="D955" s="45"/>
      <c r="E955" s="45"/>
      <c r="F955" s="45"/>
      <c r="G955" s="45"/>
      <c r="H955" s="45"/>
      <c r="I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</row>
    <row r="956">
      <c r="A956" s="45"/>
      <c r="B956" s="45"/>
      <c r="C956" s="45"/>
      <c r="D956" s="45"/>
      <c r="E956" s="45"/>
      <c r="F956" s="45"/>
      <c r="G956" s="45"/>
      <c r="H956" s="45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</row>
    <row r="957">
      <c r="A957" s="45"/>
      <c r="B957" s="45"/>
      <c r="C957" s="45"/>
      <c r="D957" s="45"/>
      <c r="E957" s="45"/>
      <c r="F957" s="45"/>
      <c r="G957" s="45"/>
      <c r="H957" s="45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</row>
    <row r="958">
      <c r="A958" s="45"/>
      <c r="B958" s="45"/>
      <c r="C958" s="45"/>
      <c r="D958" s="45"/>
      <c r="E958" s="45"/>
      <c r="F958" s="45"/>
      <c r="G958" s="45"/>
      <c r="H958" s="45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</row>
    <row r="959">
      <c r="A959" s="45"/>
      <c r="B959" s="45"/>
      <c r="C959" s="45"/>
      <c r="D959" s="45"/>
      <c r="E959" s="45"/>
      <c r="F959" s="45"/>
      <c r="G959" s="45"/>
      <c r="H959" s="45"/>
      <c r="I959" s="45"/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</row>
    <row r="960">
      <c r="A960" s="45"/>
      <c r="B960" s="45"/>
      <c r="C960" s="45"/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</row>
    <row r="961">
      <c r="A961" s="45"/>
      <c r="B961" s="45"/>
      <c r="C961" s="45"/>
      <c r="D961" s="45"/>
      <c r="E961" s="45"/>
      <c r="F961" s="45"/>
      <c r="G961" s="45"/>
      <c r="H961" s="45"/>
      <c r="I961" s="45"/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</row>
    <row r="962">
      <c r="A962" s="45"/>
      <c r="B962" s="45"/>
      <c r="C962" s="45"/>
      <c r="D962" s="45"/>
      <c r="E962" s="45"/>
      <c r="F962" s="45"/>
      <c r="G962" s="45"/>
      <c r="H962" s="45"/>
      <c r="I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</row>
    <row r="963">
      <c r="A963" s="45"/>
      <c r="B963" s="45"/>
      <c r="C963" s="45"/>
      <c r="D963" s="45"/>
      <c r="E963" s="45"/>
      <c r="F963" s="45"/>
      <c r="G963" s="45"/>
      <c r="H963" s="45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</row>
    <row r="964">
      <c r="A964" s="45"/>
      <c r="B964" s="45"/>
      <c r="C964" s="45"/>
      <c r="D964" s="45"/>
      <c r="E964" s="45"/>
      <c r="F964" s="45"/>
      <c r="G964" s="45"/>
      <c r="H964" s="45"/>
      <c r="I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</row>
    <row r="965">
      <c r="A965" s="45"/>
      <c r="B965" s="45"/>
      <c r="C965" s="45"/>
      <c r="D965" s="45"/>
      <c r="E965" s="45"/>
      <c r="F965" s="45"/>
      <c r="G965" s="45"/>
      <c r="H965" s="45"/>
      <c r="I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</row>
    <row r="966">
      <c r="A966" s="45"/>
      <c r="B966" s="45"/>
      <c r="C966" s="45"/>
      <c r="D966" s="45"/>
      <c r="E966" s="45"/>
      <c r="F966" s="45"/>
      <c r="G966" s="45"/>
      <c r="H966" s="45"/>
      <c r="I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</row>
    <row r="967">
      <c r="A967" s="45"/>
      <c r="B967" s="45"/>
      <c r="C967" s="45"/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</row>
    <row r="968">
      <c r="A968" s="45"/>
      <c r="B968" s="45"/>
      <c r="C968" s="45"/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</row>
    <row r="969">
      <c r="A969" s="45"/>
      <c r="B969" s="45"/>
      <c r="C969" s="45"/>
      <c r="D969" s="45"/>
      <c r="E969" s="45"/>
      <c r="F969" s="45"/>
      <c r="G969" s="45"/>
      <c r="H969" s="45"/>
      <c r="I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</row>
    <row r="970">
      <c r="A970" s="45"/>
      <c r="B970" s="45"/>
      <c r="C970" s="45"/>
      <c r="D970" s="45"/>
      <c r="E970" s="45"/>
      <c r="F970" s="45"/>
      <c r="G970" s="45"/>
      <c r="H970" s="45"/>
      <c r="I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</row>
    <row r="971">
      <c r="A971" s="45"/>
      <c r="B971" s="45"/>
      <c r="C971" s="45"/>
      <c r="D971" s="45"/>
      <c r="E971" s="45"/>
      <c r="F971" s="45"/>
      <c r="G971" s="45"/>
      <c r="H971" s="45"/>
      <c r="I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</row>
    <row r="972">
      <c r="A972" s="45"/>
      <c r="B972" s="45"/>
      <c r="C972" s="45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</row>
    <row r="973">
      <c r="A973" s="45"/>
      <c r="B973" s="45"/>
      <c r="C973" s="45"/>
      <c r="D973" s="45"/>
      <c r="E973" s="45"/>
      <c r="F973" s="45"/>
      <c r="G973" s="45"/>
      <c r="H973" s="45"/>
      <c r="I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</row>
    <row r="974">
      <c r="A974" s="45"/>
      <c r="B974" s="45"/>
      <c r="C974" s="45"/>
      <c r="D974" s="45"/>
      <c r="E974" s="45"/>
      <c r="F974" s="45"/>
      <c r="G974" s="45"/>
      <c r="H974" s="45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</row>
    <row r="975">
      <c r="A975" s="45"/>
      <c r="B975" s="45"/>
      <c r="C975" s="45"/>
      <c r="D975" s="45"/>
      <c r="E975" s="45"/>
      <c r="F975" s="45"/>
      <c r="G975" s="45"/>
      <c r="H975" s="45"/>
      <c r="I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</row>
    <row r="976">
      <c r="A976" s="45"/>
      <c r="B976" s="45"/>
      <c r="C976" s="45"/>
      <c r="D976" s="45"/>
      <c r="E976" s="45"/>
      <c r="F976" s="45"/>
      <c r="G976" s="45"/>
      <c r="H976" s="45"/>
      <c r="I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</row>
    <row r="977">
      <c r="A977" s="45"/>
      <c r="B977" s="45"/>
      <c r="C977" s="45"/>
      <c r="D977" s="45"/>
      <c r="E977" s="45"/>
      <c r="F977" s="45"/>
      <c r="G977" s="45"/>
      <c r="H977" s="45"/>
      <c r="I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</row>
    <row r="978">
      <c r="A978" s="45"/>
      <c r="B978" s="45"/>
      <c r="C978" s="45"/>
      <c r="D978" s="45"/>
      <c r="E978" s="45"/>
      <c r="F978" s="45"/>
      <c r="G978" s="45"/>
      <c r="H978" s="45"/>
      <c r="I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</row>
    <row r="979">
      <c r="A979" s="45"/>
      <c r="B979" s="45"/>
      <c r="C979" s="45"/>
      <c r="D979" s="45"/>
      <c r="E979" s="45"/>
      <c r="F979" s="45"/>
      <c r="G979" s="45"/>
      <c r="H979" s="45"/>
      <c r="I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</row>
    <row r="980">
      <c r="A980" s="45"/>
      <c r="B980" s="45"/>
      <c r="C980" s="45"/>
      <c r="D980" s="45"/>
      <c r="E980" s="45"/>
      <c r="F980" s="45"/>
      <c r="G980" s="45"/>
      <c r="H980" s="45"/>
      <c r="I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</row>
    <row r="981">
      <c r="A981" s="45"/>
      <c r="B981" s="45"/>
      <c r="C981" s="45"/>
      <c r="D981" s="45"/>
      <c r="E981" s="45"/>
      <c r="F981" s="45"/>
      <c r="G981" s="45"/>
      <c r="H981" s="45"/>
      <c r="I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</row>
    <row r="982">
      <c r="A982" s="45"/>
      <c r="B982" s="45"/>
      <c r="C982" s="45"/>
      <c r="D982" s="45"/>
      <c r="E982" s="45"/>
      <c r="F982" s="45"/>
      <c r="G982" s="45"/>
      <c r="H982" s="45"/>
      <c r="I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</row>
    <row r="983">
      <c r="A983" s="45"/>
      <c r="B983" s="45"/>
      <c r="C983" s="45"/>
      <c r="D983" s="45"/>
      <c r="E983" s="45"/>
      <c r="F983" s="45"/>
      <c r="G983" s="45"/>
      <c r="H983" s="45"/>
      <c r="I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</row>
    <row r="984">
      <c r="A984" s="45"/>
      <c r="B984" s="45"/>
      <c r="C984" s="45"/>
      <c r="D984" s="45"/>
      <c r="E984" s="45"/>
      <c r="F984" s="45"/>
      <c r="G984" s="45"/>
      <c r="H984" s="45"/>
      <c r="I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</row>
    <row r="985">
      <c r="A985" s="45"/>
      <c r="B985" s="45"/>
      <c r="C985" s="45"/>
      <c r="D985" s="45"/>
      <c r="E985" s="45"/>
      <c r="F985" s="45"/>
      <c r="G985" s="45"/>
      <c r="H985" s="45"/>
      <c r="I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</row>
    <row r="986">
      <c r="A986" s="45"/>
      <c r="B986" s="45"/>
      <c r="C986" s="45"/>
      <c r="D986" s="45"/>
      <c r="E986" s="45"/>
      <c r="F986" s="45"/>
      <c r="G986" s="45"/>
      <c r="H986" s="45"/>
      <c r="I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</row>
    <row r="987">
      <c r="A987" s="45"/>
      <c r="B987" s="45"/>
      <c r="C987" s="45"/>
      <c r="D987" s="45"/>
      <c r="E987" s="45"/>
      <c r="F987" s="45"/>
      <c r="G987" s="45"/>
      <c r="H987" s="45"/>
      <c r="I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</row>
    <row r="988">
      <c r="A988" s="45"/>
      <c r="B988" s="45"/>
      <c r="C988" s="45"/>
      <c r="D988" s="45"/>
      <c r="E988" s="45"/>
      <c r="F988" s="45"/>
      <c r="G988" s="45"/>
      <c r="H988" s="45"/>
      <c r="I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</row>
    <row r="989">
      <c r="A989" s="45"/>
      <c r="B989" s="45"/>
      <c r="C989" s="45"/>
      <c r="D989" s="45"/>
      <c r="E989" s="45"/>
      <c r="F989" s="45"/>
      <c r="G989" s="45"/>
      <c r="H989" s="45"/>
      <c r="I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</row>
    <row r="990">
      <c r="A990" s="45"/>
      <c r="B990" s="45"/>
      <c r="C990" s="45"/>
      <c r="D990" s="45"/>
      <c r="E990" s="45"/>
      <c r="F990" s="45"/>
      <c r="G990" s="45"/>
      <c r="H990" s="45"/>
      <c r="I990" s="45"/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</row>
    <row r="991">
      <c r="A991" s="45"/>
      <c r="B991" s="45"/>
      <c r="C991" s="45"/>
      <c r="D991" s="45"/>
      <c r="E991" s="45"/>
      <c r="F991" s="45"/>
      <c r="G991" s="45"/>
      <c r="H991" s="45"/>
      <c r="I991" s="45"/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</row>
    <row r="992">
      <c r="A992" s="45"/>
      <c r="B992" s="45"/>
      <c r="C992" s="45"/>
      <c r="D992" s="45"/>
      <c r="E992" s="45"/>
      <c r="F992" s="45"/>
      <c r="G992" s="45"/>
      <c r="H992" s="45"/>
      <c r="I992" s="45"/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</row>
    <row r="993">
      <c r="A993" s="45"/>
      <c r="B993" s="45"/>
      <c r="C993" s="45"/>
      <c r="D993" s="45"/>
      <c r="E993" s="45"/>
      <c r="F993" s="45"/>
      <c r="G993" s="45"/>
      <c r="H993" s="45"/>
      <c r="I993" s="45"/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</row>
    <row r="994">
      <c r="A994" s="45"/>
      <c r="B994" s="45"/>
      <c r="C994" s="45"/>
      <c r="D994" s="45"/>
      <c r="E994" s="45"/>
      <c r="F994" s="45"/>
      <c r="G994" s="45"/>
      <c r="H994" s="45"/>
      <c r="I994" s="45"/>
      <c r="J994" s="45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</row>
    <row r="995">
      <c r="A995" s="45"/>
      <c r="B995" s="45"/>
      <c r="C995" s="45"/>
      <c r="D995" s="45"/>
      <c r="E995" s="45"/>
      <c r="F995" s="45"/>
      <c r="G995" s="45"/>
      <c r="H995" s="45"/>
      <c r="I995" s="45"/>
      <c r="J995" s="45"/>
      <c r="K995" s="45"/>
      <c r="L995" s="45"/>
      <c r="M995" s="45"/>
      <c r="N995" s="45"/>
      <c r="O995" s="45"/>
      <c r="P995" s="45"/>
      <c r="Q995" s="45"/>
      <c r="R995" s="45"/>
      <c r="S995" s="45"/>
      <c r="T995" s="45"/>
      <c r="U995" s="45"/>
      <c r="V995" s="45"/>
      <c r="W995" s="45"/>
    </row>
    <row r="996">
      <c r="A996" s="45"/>
      <c r="B996" s="45"/>
      <c r="C996" s="45"/>
      <c r="D996" s="45"/>
      <c r="E996" s="45"/>
      <c r="F996" s="45"/>
      <c r="G996" s="45"/>
      <c r="H996" s="45"/>
      <c r="I996" s="45"/>
      <c r="J996" s="45"/>
      <c r="K996" s="45"/>
      <c r="L996" s="45"/>
      <c r="M996" s="45"/>
      <c r="N996" s="45"/>
      <c r="O996" s="45"/>
      <c r="P996" s="45"/>
      <c r="Q996" s="45"/>
      <c r="R996" s="45"/>
      <c r="S996" s="45"/>
      <c r="T996" s="45"/>
      <c r="U996" s="45"/>
      <c r="V996" s="45"/>
      <c r="W996" s="45"/>
    </row>
    <row r="997">
      <c r="A997" s="45"/>
      <c r="B997" s="45"/>
      <c r="C997" s="45"/>
      <c r="D997" s="45"/>
      <c r="E997" s="45"/>
      <c r="F997" s="45"/>
      <c r="G997" s="45"/>
      <c r="H997" s="45"/>
      <c r="I997" s="45"/>
      <c r="J997" s="45"/>
      <c r="K997" s="45"/>
      <c r="L997" s="45"/>
      <c r="M997" s="45"/>
      <c r="N997" s="45"/>
      <c r="O997" s="45"/>
      <c r="P997" s="45"/>
      <c r="Q997" s="45"/>
      <c r="R997" s="45"/>
      <c r="S997" s="45"/>
      <c r="T997" s="45"/>
      <c r="U997" s="45"/>
      <c r="V997" s="45"/>
      <c r="W997" s="45"/>
    </row>
    <row r="998">
      <c r="A998" s="45"/>
      <c r="B998" s="45"/>
      <c r="C998" s="45"/>
      <c r="D998" s="45"/>
      <c r="E998" s="45"/>
      <c r="F998" s="45"/>
      <c r="G998" s="45"/>
      <c r="H998" s="45"/>
      <c r="I998" s="45"/>
      <c r="J998" s="45"/>
      <c r="K998" s="45"/>
      <c r="L998" s="45"/>
      <c r="M998" s="45"/>
      <c r="N998" s="45"/>
      <c r="O998" s="45"/>
      <c r="P998" s="45"/>
      <c r="Q998" s="45"/>
      <c r="R998" s="45"/>
      <c r="S998" s="45"/>
      <c r="T998" s="45"/>
      <c r="U998" s="45"/>
      <c r="V998" s="45"/>
      <c r="W998" s="45"/>
    </row>
    <row r="999">
      <c r="A999" s="45"/>
      <c r="B999" s="45"/>
      <c r="C999" s="45"/>
      <c r="D999" s="45"/>
      <c r="E999" s="45"/>
      <c r="F999" s="45"/>
      <c r="G999" s="45"/>
      <c r="H999" s="45"/>
      <c r="I999" s="45"/>
      <c r="J999" s="45"/>
      <c r="K999" s="45"/>
      <c r="L999" s="45"/>
      <c r="M999" s="45"/>
      <c r="N999" s="45"/>
      <c r="O999" s="45"/>
      <c r="P999" s="45"/>
      <c r="Q999" s="45"/>
      <c r="R999" s="45"/>
      <c r="S999" s="45"/>
      <c r="T999" s="45"/>
      <c r="U999" s="45"/>
      <c r="V999" s="45"/>
      <c r="W999" s="45"/>
    </row>
    <row r="1000">
      <c r="A1000" s="45"/>
      <c r="B1000" s="45"/>
      <c r="C1000" s="45"/>
      <c r="D1000" s="45"/>
      <c r="E1000" s="45"/>
      <c r="F1000" s="45"/>
      <c r="G1000" s="45"/>
      <c r="H1000" s="45"/>
      <c r="I1000" s="45"/>
      <c r="J1000" s="45"/>
      <c r="K1000" s="45"/>
      <c r="L1000" s="45"/>
      <c r="M1000" s="45"/>
      <c r="N1000" s="45"/>
      <c r="O1000" s="45"/>
      <c r="P1000" s="45"/>
      <c r="Q1000" s="45"/>
      <c r="R1000" s="45"/>
      <c r="S1000" s="45"/>
      <c r="T1000" s="45"/>
      <c r="U1000" s="45"/>
      <c r="V1000" s="45"/>
      <c r="W1000" s="45"/>
    </row>
    <row r="1001">
      <c r="A1001" s="45"/>
      <c r="B1001" s="45"/>
      <c r="C1001" s="45"/>
      <c r="D1001" s="45"/>
      <c r="E1001" s="45"/>
      <c r="F1001" s="45"/>
      <c r="G1001" s="45"/>
      <c r="H1001" s="45"/>
      <c r="I1001" s="45"/>
      <c r="J1001" s="45"/>
      <c r="K1001" s="45"/>
      <c r="L1001" s="45"/>
      <c r="M1001" s="45"/>
      <c r="N1001" s="45"/>
      <c r="O1001" s="45"/>
      <c r="P1001" s="45"/>
      <c r="Q1001" s="45"/>
      <c r="R1001" s="45"/>
      <c r="S1001" s="45"/>
      <c r="T1001" s="45"/>
      <c r="U1001" s="45"/>
      <c r="V1001" s="45"/>
      <c r="W1001" s="45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D966"/>
    <outlinePr summaryBelow="0" summaryRight="0"/>
  </sheetPr>
  <sheetViews>
    <sheetView workbookViewId="0"/>
  </sheetViews>
  <sheetFormatPr customHeight="1" defaultColWidth="14.43" defaultRowHeight="15.0"/>
  <sheetData>
    <row r="1">
      <c r="A1" s="1" t="s">
        <v>2</v>
      </c>
    </row>
    <row r="2">
      <c r="A2" s="1" t="s">
        <v>12</v>
      </c>
      <c r="B2" s="5" t="s">
        <v>18</v>
      </c>
    </row>
    <row r="4">
      <c r="A4" s="1" t="s">
        <v>31</v>
      </c>
    </row>
    <row r="5">
      <c r="A5" s="1" t="s">
        <v>32</v>
      </c>
    </row>
    <row r="6">
      <c r="A6" s="1" t="s">
        <v>35</v>
      </c>
    </row>
    <row r="7">
      <c r="A7" s="1" t="s">
        <v>36</v>
      </c>
    </row>
    <row r="8">
      <c r="A8" s="1" t="s">
        <v>38</v>
      </c>
    </row>
    <row r="10">
      <c r="A10" s="1" t="s">
        <v>39</v>
      </c>
    </row>
  </sheetData>
  <hyperlinks>
    <hyperlink r:id="rId1" ref="B2"/>
  </hyperlin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D9EEB"/>
    <outlinePr summaryBelow="0" summaryRight="0"/>
  </sheetPr>
  <sheetViews>
    <sheetView workbookViewId="0"/>
  </sheetViews>
  <sheetFormatPr customHeight="1" defaultColWidth="14.43" defaultRowHeight="15.0"/>
  <cols>
    <col customWidth="1" min="7" max="7" width="20.86"/>
  </cols>
  <sheetData>
    <row r="1">
      <c r="A1" s="1" t="s">
        <v>0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8</v>
      </c>
      <c r="G1" s="1" t="s">
        <v>9</v>
      </c>
      <c r="H1" s="1" t="s">
        <v>13</v>
      </c>
      <c r="I1" s="1" t="s">
        <v>15</v>
      </c>
      <c r="J1" s="1" t="s">
        <v>16</v>
      </c>
    </row>
    <row r="2">
      <c r="A2" s="3">
        <v>45358.0</v>
      </c>
      <c r="B2" s="1" t="s">
        <v>23</v>
      </c>
      <c r="C2" s="1" t="s">
        <v>25</v>
      </c>
      <c r="D2" s="1">
        <v>18280.0</v>
      </c>
      <c r="E2" s="1">
        <v>7610.0</v>
      </c>
      <c r="F2" s="6">
        <f t="shared" ref="F2:F50" si="1">E2/D2</f>
        <v>0.4163019694</v>
      </c>
      <c r="G2" s="1">
        <v>30.0</v>
      </c>
      <c r="H2" s="6">
        <f t="shared" ref="H2:H50" si="2">G2/D2</f>
        <v>0.001641137856</v>
      </c>
      <c r="I2" s="1">
        <v>10.0</v>
      </c>
      <c r="J2" s="8">
        <f t="shared" ref="J2:J50" si="3">I2/D2</f>
        <v>0.0005470459519</v>
      </c>
      <c r="L2" s="1" t="s">
        <v>46</v>
      </c>
    </row>
    <row r="3">
      <c r="B3" s="1"/>
      <c r="F3" s="6" t="str">
        <f t="shared" si="1"/>
        <v>#DIV/0!</v>
      </c>
      <c r="H3" s="6" t="str">
        <f t="shared" si="2"/>
        <v>#DIV/0!</v>
      </c>
      <c r="J3" s="8" t="str">
        <f t="shared" si="3"/>
        <v>#DIV/0!</v>
      </c>
      <c r="L3" s="1" t="s">
        <v>47</v>
      </c>
    </row>
    <row r="4">
      <c r="B4" s="1"/>
      <c r="F4" s="6" t="str">
        <f t="shared" si="1"/>
        <v>#DIV/0!</v>
      </c>
      <c r="H4" s="6" t="str">
        <f t="shared" si="2"/>
        <v>#DIV/0!</v>
      </c>
      <c r="J4" s="8" t="str">
        <f t="shared" si="3"/>
        <v>#DIV/0!</v>
      </c>
      <c r="L4" s="1" t="s">
        <v>51</v>
      </c>
    </row>
    <row r="5">
      <c r="B5" s="1"/>
      <c r="F5" s="6" t="str">
        <f t="shared" si="1"/>
        <v>#DIV/0!</v>
      </c>
      <c r="H5" s="6" t="str">
        <f t="shared" si="2"/>
        <v>#DIV/0!</v>
      </c>
      <c r="J5" s="8" t="str">
        <f t="shared" si="3"/>
        <v>#DIV/0!</v>
      </c>
      <c r="L5" s="1" t="s">
        <v>54</v>
      </c>
    </row>
    <row r="6">
      <c r="B6" s="1"/>
      <c r="F6" s="6" t="str">
        <f t="shared" si="1"/>
        <v>#DIV/0!</v>
      </c>
      <c r="H6" s="6" t="str">
        <f t="shared" si="2"/>
        <v>#DIV/0!</v>
      </c>
      <c r="J6" s="8" t="str">
        <f t="shared" si="3"/>
        <v>#DIV/0!</v>
      </c>
    </row>
    <row r="7">
      <c r="B7" s="1"/>
      <c r="F7" s="6" t="str">
        <f t="shared" si="1"/>
        <v>#DIV/0!</v>
      </c>
      <c r="H7" s="6" t="str">
        <f t="shared" si="2"/>
        <v>#DIV/0!</v>
      </c>
      <c r="J7" s="8" t="str">
        <f t="shared" si="3"/>
        <v>#DIV/0!</v>
      </c>
    </row>
    <row r="8">
      <c r="B8" s="1"/>
      <c r="F8" s="6" t="str">
        <f t="shared" si="1"/>
        <v>#DIV/0!</v>
      </c>
      <c r="H8" s="6" t="str">
        <f t="shared" si="2"/>
        <v>#DIV/0!</v>
      </c>
      <c r="J8" s="8" t="str">
        <f t="shared" si="3"/>
        <v>#DIV/0!</v>
      </c>
    </row>
    <row r="9">
      <c r="B9" s="1"/>
      <c r="F9" s="6" t="str">
        <f t="shared" si="1"/>
        <v>#DIV/0!</v>
      </c>
      <c r="H9" s="6" t="str">
        <f t="shared" si="2"/>
        <v>#DIV/0!</v>
      </c>
      <c r="J9" s="8" t="str">
        <f t="shared" si="3"/>
        <v>#DIV/0!</v>
      </c>
    </row>
    <row r="10">
      <c r="B10" s="1"/>
      <c r="F10" s="6" t="str">
        <f t="shared" si="1"/>
        <v>#DIV/0!</v>
      </c>
      <c r="H10" s="6" t="str">
        <f t="shared" si="2"/>
        <v>#DIV/0!</v>
      </c>
      <c r="J10" s="8" t="str">
        <f t="shared" si="3"/>
        <v>#DIV/0!</v>
      </c>
    </row>
    <row r="11">
      <c r="B11" s="1"/>
      <c r="F11" s="6" t="str">
        <f t="shared" si="1"/>
        <v>#DIV/0!</v>
      </c>
      <c r="H11" s="6" t="str">
        <f t="shared" si="2"/>
        <v>#DIV/0!</v>
      </c>
      <c r="J11" s="8" t="str">
        <f t="shared" si="3"/>
        <v>#DIV/0!</v>
      </c>
    </row>
    <row r="12">
      <c r="B12" s="1"/>
      <c r="F12" s="6" t="str">
        <f t="shared" si="1"/>
        <v>#DIV/0!</v>
      </c>
      <c r="H12" s="6" t="str">
        <f t="shared" si="2"/>
        <v>#DIV/0!</v>
      </c>
      <c r="J12" s="8" t="str">
        <f t="shared" si="3"/>
        <v>#DIV/0!</v>
      </c>
    </row>
    <row r="13">
      <c r="B13" s="1"/>
      <c r="F13" s="6" t="str">
        <f t="shared" si="1"/>
        <v>#DIV/0!</v>
      </c>
      <c r="H13" s="6" t="str">
        <f t="shared" si="2"/>
        <v>#DIV/0!</v>
      </c>
      <c r="J13" s="8" t="str">
        <f t="shared" si="3"/>
        <v>#DIV/0!</v>
      </c>
    </row>
    <row r="14">
      <c r="B14" s="1"/>
      <c r="F14" s="6" t="str">
        <f t="shared" si="1"/>
        <v>#DIV/0!</v>
      </c>
      <c r="H14" s="6" t="str">
        <f t="shared" si="2"/>
        <v>#DIV/0!</v>
      </c>
      <c r="J14" s="8" t="str">
        <f t="shared" si="3"/>
        <v>#DIV/0!</v>
      </c>
    </row>
    <row r="15">
      <c r="B15" s="1"/>
      <c r="F15" s="6" t="str">
        <f t="shared" si="1"/>
        <v>#DIV/0!</v>
      </c>
      <c r="H15" s="6" t="str">
        <f t="shared" si="2"/>
        <v>#DIV/0!</v>
      </c>
      <c r="J15" s="8" t="str">
        <f t="shared" si="3"/>
        <v>#DIV/0!</v>
      </c>
    </row>
    <row r="16">
      <c r="B16" s="1"/>
      <c r="F16" s="6" t="str">
        <f t="shared" si="1"/>
        <v>#DIV/0!</v>
      </c>
      <c r="H16" s="6" t="str">
        <f t="shared" si="2"/>
        <v>#DIV/0!</v>
      </c>
      <c r="J16" s="8" t="str">
        <f t="shared" si="3"/>
        <v>#DIV/0!</v>
      </c>
    </row>
    <row r="17">
      <c r="B17" s="1"/>
      <c r="F17" s="6" t="str">
        <f t="shared" si="1"/>
        <v>#DIV/0!</v>
      </c>
      <c r="H17" s="6" t="str">
        <f t="shared" si="2"/>
        <v>#DIV/0!</v>
      </c>
      <c r="J17" s="8" t="str">
        <f t="shared" si="3"/>
        <v>#DIV/0!</v>
      </c>
    </row>
    <row r="18">
      <c r="B18" s="1"/>
      <c r="F18" s="6" t="str">
        <f t="shared" si="1"/>
        <v>#DIV/0!</v>
      </c>
      <c r="H18" s="6" t="str">
        <f t="shared" si="2"/>
        <v>#DIV/0!</v>
      </c>
      <c r="J18" s="8" t="str">
        <f t="shared" si="3"/>
        <v>#DIV/0!</v>
      </c>
    </row>
    <row r="19">
      <c r="B19" s="1"/>
      <c r="F19" s="6" t="str">
        <f t="shared" si="1"/>
        <v>#DIV/0!</v>
      </c>
      <c r="H19" s="6" t="str">
        <f t="shared" si="2"/>
        <v>#DIV/0!</v>
      </c>
      <c r="J19" s="8" t="str">
        <f t="shared" si="3"/>
        <v>#DIV/0!</v>
      </c>
    </row>
    <row r="20">
      <c r="B20" s="1"/>
      <c r="F20" s="6" t="str">
        <f t="shared" si="1"/>
        <v>#DIV/0!</v>
      </c>
      <c r="H20" s="6" t="str">
        <f t="shared" si="2"/>
        <v>#DIV/0!</v>
      </c>
      <c r="J20" s="8" t="str">
        <f t="shared" si="3"/>
        <v>#DIV/0!</v>
      </c>
    </row>
    <row r="21">
      <c r="B21" s="1"/>
      <c r="F21" s="6" t="str">
        <f t="shared" si="1"/>
        <v>#DIV/0!</v>
      </c>
      <c r="H21" s="6" t="str">
        <f t="shared" si="2"/>
        <v>#DIV/0!</v>
      </c>
      <c r="J21" s="8" t="str">
        <f t="shared" si="3"/>
        <v>#DIV/0!</v>
      </c>
    </row>
    <row r="22">
      <c r="B22" s="1"/>
      <c r="F22" s="6" t="str">
        <f t="shared" si="1"/>
        <v>#DIV/0!</v>
      </c>
      <c r="H22" s="6" t="str">
        <f t="shared" si="2"/>
        <v>#DIV/0!</v>
      </c>
      <c r="J22" s="8" t="str">
        <f t="shared" si="3"/>
        <v>#DIV/0!</v>
      </c>
    </row>
    <row r="23">
      <c r="B23" s="1"/>
      <c r="F23" s="6" t="str">
        <f t="shared" si="1"/>
        <v>#DIV/0!</v>
      </c>
      <c r="H23" s="6" t="str">
        <f t="shared" si="2"/>
        <v>#DIV/0!</v>
      </c>
      <c r="J23" s="8" t="str">
        <f t="shared" si="3"/>
        <v>#DIV/0!</v>
      </c>
    </row>
    <row r="24">
      <c r="B24" s="1"/>
      <c r="F24" s="6" t="str">
        <f t="shared" si="1"/>
        <v>#DIV/0!</v>
      </c>
      <c r="H24" s="6" t="str">
        <f t="shared" si="2"/>
        <v>#DIV/0!</v>
      </c>
      <c r="J24" s="8" t="str">
        <f t="shared" si="3"/>
        <v>#DIV/0!</v>
      </c>
    </row>
    <row r="25">
      <c r="B25" s="1"/>
      <c r="F25" s="6" t="str">
        <f t="shared" si="1"/>
        <v>#DIV/0!</v>
      </c>
      <c r="H25" s="6" t="str">
        <f t="shared" si="2"/>
        <v>#DIV/0!</v>
      </c>
      <c r="J25" s="8" t="str">
        <f t="shared" si="3"/>
        <v>#DIV/0!</v>
      </c>
    </row>
    <row r="26">
      <c r="B26" s="1"/>
      <c r="F26" s="6" t="str">
        <f t="shared" si="1"/>
        <v>#DIV/0!</v>
      </c>
      <c r="H26" s="6" t="str">
        <f t="shared" si="2"/>
        <v>#DIV/0!</v>
      </c>
      <c r="J26" s="8" t="str">
        <f t="shared" si="3"/>
        <v>#DIV/0!</v>
      </c>
    </row>
    <row r="27">
      <c r="B27" s="1"/>
      <c r="F27" s="6" t="str">
        <f t="shared" si="1"/>
        <v>#DIV/0!</v>
      </c>
      <c r="H27" s="6" t="str">
        <f t="shared" si="2"/>
        <v>#DIV/0!</v>
      </c>
      <c r="J27" s="8" t="str">
        <f t="shared" si="3"/>
        <v>#DIV/0!</v>
      </c>
    </row>
    <row r="28">
      <c r="B28" s="1"/>
      <c r="F28" s="6" t="str">
        <f t="shared" si="1"/>
        <v>#DIV/0!</v>
      </c>
      <c r="H28" s="6" t="str">
        <f t="shared" si="2"/>
        <v>#DIV/0!</v>
      </c>
      <c r="J28" s="8" t="str">
        <f t="shared" si="3"/>
        <v>#DIV/0!</v>
      </c>
    </row>
    <row r="29">
      <c r="B29" s="1"/>
      <c r="F29" s="6" t="str">
        <f t="shared" si="1"/>
        <v>#DIV/0!</v>
      </c>
      <c r="H29" s="6" t="str">
        <f t="shared" si="2"/>
        <v>#DIV/0!</v>
      </c>
      <c r="J29" s="8" t="str">
        <f t="shared" si="3"/>
        <v>#DIV/0!</v>
      </c>
    </row>
    <row r="30">
      <c r="B30" s="1"/>
      <c r="F30" s="6" t="str">
        <f t="shared" si="1"/>
        <v>#DIV/0!</v>
      </c>
      <c r="H30" s="6" t="str">
        <f t="shared" si="2"/>
        <v>#DIV/0!</v>
      </c>
      <c r="J30" s="8" t="str">
        <f t="shared" si="3"/>
        <v>#DIV/0!</v>
      </c>
    </row>
    <row r="31">
      <c r="B31" s="1"/>
      <c r="F31" s="6" t="str">
        <f t="shared" si="1"/>
        <v>#DIV/0!</v>
      </c>
      <c r="H31" s="6" t="str">
        <f t="shared" si="2"/>
        <v>#DIV/0!</v>
      </c>
      <c r="J31" s="8" t="str">
        <f t="shared" si="3"/>
        <v>#DIV/0!</v>
      </c>
    </row>
    <row r="32">
      <c r="B32" s="1"/>
      <c r="F32" s="6" t="str">
        <f t="shared" si="1"/>
        <v>#DIV/0!</v>
      </c>
      <c r="H32" s="6" t="str">
        <f t="shared" si="2"/>
        <v>#DIV/0!</v>
      </c>
      <c r="J32" s="8" t="str">
        <f t="shared" si="3"/>
        <v>#DIV/0!</v>
      </c>
    </row>
    <row r="33">
      <c r="B33" s="1"/>
      <c r="F33" s="6" t="str">
        <f t="shared" si="1"/>
        <v>#DIV/0!</v>
      </c>
      <c r="H33" s="6" t="str">
        <f t="shared" si="2"/>
        <v>#DIV/0!</v>
      </c>
      <c r="J33" s="8" t="str">
        <f t="shared" si="3"/>
        <v>#DIV/0!</v>
      </c>
    </row>
    <row r="34">
      <c r="B34" s="1"/>
      <c r="F34" s="6" t="str">
        <f t="shared" si="1"/>
        <v>#DIV/0!</v>
      </c>
      <c r="H34" s="6" t="str">
        <f t="shared" si="2"/>
        <v>#DIV/0!</v>
      </c>
      <c r="J34" s="8" t="str">
        <f t="shared" si="3"/>
        <v>#DIV/0!</v>
      </c>
    </row>
    <row r="35">
      <c r="B35" s="1"/>
      <c r="F35" s="6" t="str">
        <f t="shared" si="1"/>
        <v>#DIV/0!</v>
      </c>
      <c r="H35" s="6" t="str">
        <f t="shared" si="2"/>
        <v>#DIV/0!</v>
      </c>
      <c r="J35" s="8" t="str">
        <f t="shared" si="3"/>
        <v>#DIV/0!</v>
      </c>
    </row>
    <row r="36">
      <c r="B36" s="1"/>
      <c r="F36" s="6" t="str">
        <f t="shared" si="1"/>
        <v>#DIV/0!</v>
      </c>
      <c r="H36" s="6" t="str">
        <f t="shared" si="2"/>
        <v>#DIV/0!</v>
      </c>
      <c r="J36" s="8" t="str">
        <f t="shared" si="3"/>
        <v>#DIV/0!</v>
      </c>
    </row>
    <row r="37">
      <c r="B37" s="1"/>
      <c r="F37" s="6" t="str">
        <f t="shared" si="1"/>
        <v>#DIV/0!</v>
      </c>
      <c r="H37" s="6" t="str">
        <f t="shared" si="2"/>
        <v>#DIV/0!</v>
      </c>
      <c r="J37" s="8" t="str">
        <f t="shared" si="3"/>
        <v>#DIV/0!</v>
      </c>
    </row>
    <row r="38">
      <c r="B38" s="1"/>
      <c r="F38" s="6" t="str">
        <f t="shared" si="1"/>
        <v>#DIV/0!</v>
      </c>
      <c r="H38" s="6" t="str">
        <f t="shared" si="2"/>
        <v>#DIV/0!</v>
      </c>
      <c r="J38" s="8" t="str">
        <f t="shared" si="3"/>
        <v>#DIV/0!</v>
      </c>
    </row>
    <row r="39">
      <c r="B39" s="1"/>
      <c r="F39" s="6" t="str">
        <f t="shared" si="1"/>
        <v>#DIV/0!</v>
      </c>
      <c r="H39" s="6" t="str">
        <f t="shared" si="2"/>
        <v>#DIV/0!</v>
      </c>
      <c r="J39" s="8" t="str">
        <f t="shared" si="3"/>
        <v>#DIV/0!</v>
      </c>
    </row>
    <row r="40">
      <c r="B40" s="1"/>
      <c r="F40" s="6" t="str">
        <f t="shared" si="1"/>
        <v>#DIV/0!</v>
      </c>
      <c r="H40" s="6" t="str">
        <f t="shared" si="2"/>
        <v>#DIV/0!</v>
      </c>
      <c r="J40" s="8" t="str">
        <f t="shared" si="3"/>
        <v>#DIV/0!</v>
      </c>
    </row>
    <row r="41">
      <c r="B41" s="1"/>
      <c r="F41" s="6" t="str">
        <f t="shared" si="1"/>
        <v>#DIV/0!</v>
      </c>
      <c r="H41" s="6" t="str">
        <f t="shared" si="2"/>
        <v>#DIV/0!</v>
      </c>
      <c r="J41" s="8" t="str">
        <f t="shared" si="3"/>
        <v>#DIV/0!</v>
      </c>
    </row>
    <row r="42">
      <c r="B42" s="1"/>
      <c r="F42" s="6" t="str">
        <f t="shared" si="1"/>
        <v>#DIV/0!</v>
      </c>
      <c r="H42" s="6" t="str">
        <f t="shared" si="2"/>
        <v>#DIV/0!</v>
      </c>
      <c r="J42" s="8" t="str">
        <f t="shared" si="3"/>
        <v>#DIV/0!</v>
      </c>
    </row>
    <row r="43">
      <c r="B43" s="1"/>
      <c r="F43" s="6" t="str">
        <f t="shared" si="1"/>
        <v>#DIV/0!</v>
      </c>
      <c r="H43" s="6" t="str">
        <f t="shared" si="2"/>
        <v>#DIV/0!</v>
      </c>
      <c r="J43" s="8" t="str">
        <f t="shared" si="3"/>
        <v>#DIV/0!</v>
      </c>
    </row>
    <row r="44">
      <c r="B44" s="1"/>
      <c r="F44" s="6" t="str">
        <f t="shared" si="1"/>
        <v>#DIV/0!</v>
      </c>
      <c r="H44" s="6" t="str">
        <f t="shared" si="2"/>
        <v>#DIV/0!</v>
      </c>
      <c r="J44" s="8" t="str">
        <f t="shared" si="3"/>
        <v>#DIV/0!</v>
      </c>
    </row>
    <row r="45">
      <c r="B45" s="1"/>
      <c r="F45" s="6" t="str">
        <f t="shared" si="1"/>
        <v>#DIV/0!</v>
      </c>
      <c r="H45" s="6" t="str">
        <f t="shared" si="2"/>
        <v>#DIV/0!</v>
      </c>
      <c r="J45" s="8" t="str">
        <f t="shared" si="3"/>
        <v>#DIV/0!</v>
      </c>
    </row>
    <row r="46">
      <c r="B46" s="1"/>
      <c r="F46" s="6" t="str">
        <f t="shared" si="1"/>
        <v>#DIV/0!</v>
      </c>
      <c r="H46" s="6" t="str">
        <f t="shared" si="2"/>
        <v>#DIV/0!</v>
      </c>
      <c r="J46" s="8" t="str">
        <f t="shared" si="3"/>
        <v>#DIV/0!</v>
      </c>
    </row>
    <row r="47">
      <c r="B47" s="1"/>
      <c r="F47" s="6" t="str">
        <f t="shared" si="1"/>
        <v>#DIV/0!</v>
      </c>
      <c r="H47" s="6" t="str">
        <f t="shared" si="2"/>
        <v>#DIV/0!</v>
      </c>
      <c r="J47" s="8" t="str">
        <f t="shared" si="3"/>
        <v>#DIV/0!</v>
      </c>
    </row>
    <row r="48">
      <c r="B48" s="1"/>
      <c r="F48" s="6" t="str">
        <f t="shared" si="1"/>
        <v>#DIV/0!</v>
      </c>
      <c r="H48" s="6" t="str">
        <f t="shared" si="2"/>
        <v>#DIV/0!</v>
      </c>
      <c r="J48" s="8" t="str">
        <f t="shared" si="3"/>
        <v>#DIV/0!</v>
      </c>
    </row>
    <row r="49">
      <c r="B49" s="1"/>
      <c r="F49" s="6" t="str">
        <f t="shared" si="1"/>
        <v>#DIV/0!</v>
      </c>
      <c r="H49" s="6" t="str">
        <f t="shared" si="2"/>
        <v>#DIV/0!</v>
      </c>
      <c r="J49" s="8" t="str">
        <f t="shared" si="3"/>
        <v>#DIV/0!</v>
      </c>
    </row>
    <row r="50">
      <c r="B50" s="1"/>
      <c r="F50" s="6" t="str">
        <f t="shared" si="1"/>
        <v>#DIV/0!</v>
      </c>
      <c r="H50" s="6" t="str">
        <f t="shared" si="2"/>
        <v>#DIV/0!</v>
      </c>
      <c r="J50" s="8" t="str">
        <f t="shared" si="3"/>
        <v>#DIV/0!</v>
      </c>
    </row>
  </sheetData>
  <autoFilter ref="$A$1:$J$50"/>
  <dataValidations>
    <dataValidation type="list" allowBlank="1" showErrorMessage="1" sqref="B2:B50">
      <formula1>"企画,1MD,2MD,3MD,4MD,通販,チャネル開発"</formula1>
    </dataValidation>
  </dataValidation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D9EEB"/>
    <outlinePr summaryBelow="0" summaryRight="0"/>
  </sheetPr>
  <sheetViews>
    <sheetView workbookViewId="0"/>
  </sheetViews>
  <sheetFormatPr customHeight="1" defaultColWidth="14.43" defaultRowHeight="15.0"/>
  <sheetData>
    <row r="1">
      <c r="A1" s="4" t="s">
        <v>22</v>
      </c>
    </row>
    <row r="2">
      <c r="A2" s="4" t="s">
        <v>28</v>
      </c>
    </row>
    <row r="22">
      <c r="A22" s="4" t="s">
        <v>29</v>
      </c>
    </row>
    <row r="43">
      <c r="A43" s="4" t="s">
        <v>30</v>
      </c>
    </row>
    <row r="56">
      <c r="A56" s="4" t="s">
        <v>33</v>
      </c>
    </row>
    <row r="70">
      <c r="A70" s="4" t="s">
        <v>34</v>
      </c>
    </row>
    <row r="86">
      <c r="A86" s="4" t="s">
        <v>37</v>
      </c>
    </row>
    <row r="117">
      <c r="A117" s="4" t="s">
        <v>44</v>
      </c>
    </row>
    <row r="118">
      <c r="A118" s="7" t="s">
        <v>45</v>
      </c>
    </row>
    <row r="136">
      <c r="A136" s="4" t="s">
        <v>52</v>
      </c>
    </row>
    <row r="154">
      <c r="A154" s="4" t="s">
        <v>53</v>
      </c>
    </row>
  </sheetData>
  <hyperlinks>
    <hyperlink r:id="rId1" location="/p387349657/reports/explorer?params=_u..nav%3Dmaui%26_r.explorerCard..selmet%3D%5B%22sessions%22%5D%26_r.explorerCard..seldim%3D%5B%22sessionCampaignName%22%5D%26_u.comparisonOption%3Ddisabled%26_u.date00%3D20240227%26_u.date01%3D20240304&amp;r=lifecycle-traffic-acquisition-v2&amp;collectionId=5533739549" ref="A118"/>
  </hyperlin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workbookViewId="0"/>
  </sheetViews>
  <sheetFormatPr customHeight="1" defaultColWidth="14.43" defaultRowHeight="15.0"/>
  <sheetData>
    <row r="1">
      <c r="A1" s="1" t="s">
        <v>0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9</v>
      </c>
      <c r="G1" s="1" t="s">
        <v>8</v>
      </c>
      <c r="H1" s="1" t="s">
        <v>13</v>
      </c>
      <c r="I1" s="1" t="s">
        <v>15</v>
      </c>
      <c r="J1" s="1" t="s">
        <v>16</v>
      </c>
    </row>
    <row r="2">
      <c r="A2" s="3">
        <v>45358.0</v>
      </c>
      <c r="B2" s="1" t="s">
        <v>23</v>
      </c>
      <c r="C2" s="1" t="s">
        <v>25</v>
      </c>
      <c r="D2" s="1">
        <v>11019.0</v>
      </c>
      <c r="E2" s="1">
        <v>7105.0</v>
      </c>
      <c r="F2" s="1">
        <v>129.0</v>
      </c>
      <c r="G2" s="6">
        <f t="shared" ref="G2:G50" si="1">E2/D2</f>
        <v>0.6447953535</v>
      </c>
      <c r="H2" s="6">
        <f t="shared" ref="H2:H50" si="2">F2/D2</f>
        <v>0.01170705146</v>
      </c>
      <c r="I2" s="1">
        <v>30.0</v>
      </c>
      <c r="J2" s="8">
        <f t="shared" ref="J2:J50" si="3">I2/D2</f>
        <v>0.002722570106</v>
      </c>
      <c r="L2" s="1" t="s">
        <v>46</v>
      </c>
    </row>
    <row r="3">
      <c r="B3" s="1"/>
      <c r="G3" s="6" t="str">
        <f t="shared" si="1"/>
        <v>#DIV/0!</v>
      </c>
      <c r="H3" s="6" t="str">
        <f t="shared" si="2"/>
        <v>#DIV/0!</v>
      </c>
      <c r="J3" s="8" t="str">
        <f t="shared" si="3"/>
        <v>#DIV/0!</v>
      </c>
      <c r="L3" s="1" t="s">
        <v>47</v>
      </c>
    </row>
    <row r="4">
      <c r="B4" s="1"/>
      <c r="G4" s="6" t="str">
        <f t="shared" si="1"/>
        <v>#DIV/0!</v>
      </c>
      <c r="H4" s="6" t="str">
        <f t="shared" si="2"/>
        <v>#DIV/0!</v>
      </c>
      <c r="J4" s="8" t="str">
        <f t="shared" si="3"/>
        <v>#DIV/0!</v>
      </c>
      <c r="L4" s="1" t="s">
        <v>51</v>
      </c>
    </row>
    <row r="5">
      <c r="B5" s="1"/>
      <c r="G5" s="6" t="str">
        <f t="shared" si="1"/>
        <v>#DIV/0!</v>
      </c>
      <c r="H5" s="6" t="str">
        <f t="shared" si="2"/>
        <v>#DIV/0!</v>
      </c>
      <c r="J5" s="8" t="str">
        <f t="shared" si="3"/>
        <v>#DIV/0!</v>
      </c>
      <c r="L5" s="1" t="s">
        <v>54</v>
      </c>
    </row>
    <row r="6">
      <c r="B6" s="1"/>
      <c r="G6" s="6" t="str">
        <f t="shared" si="1"/>
        <v>#DIV/0!</v>
      </c>
      <c r="H6" s="6" t="str">
        <f t="shared" si="2"/>
        <v>#DIV/0!</v>
      </c>
      <c r="J6" s="8" t="str">
        <f t="shared" si="3"/>
        <v>#DIV/0!</v>
      </c>
    </row>
    <row r="7">
      <c r="B7" s="1"/>
      <c r="G7" s="6" t="str">
        <f t="shared" si="1"/>
        <v>#DIV/0!</v>
      </c>
      <c r="H7" s="6" t="str">
        <f t="shared" si="2"/>
        <v>#DIV/0!</v>
      </c>
      <c r="J7" s="8" t="str">
        <f t="shared" si="3"/>
        <v>#DIV/0!</v>
      </c>
    </row>
    <row r="8">
      <c r="B8" s="1"/>
      <c r="G8" s="6" t="str">
        <f t="shared" si="1"/>
        <v>#DIV/0!</v>
      </c>
      <c r="H8" s="6" t="str">
        <f t="shared" si="2"/>
        <v>#DIV/0!</v>
      </c>
      <c r="J8" s="8" t="str">
        <f t="shared" si="3"/>
        <v>#DIV/0!</v>
      </c>
    </row>
    <row r="9">
      <c r="B9" s="1"/>
      <c r="G9" s="6" t="str">
        <f t="shared" si="1"/>
        <v>#DIV/0!</v>
      </c>
      <c r="H9" s="6" t="str">
        <f t="shared" si="2"/>
        <v>#DIV/0!</v>
      </c>
      <c r="J9" s="8" t="str">
        <f t="shared" si="3"/>
        <v>#DIV/0!</v>
      </c>
    </row>
    <row r="10">
      <c r="B10" s="1"/>
      <c r="G10" s="6" t="str">
        <f t="shared" si="1"/>
        <v>#DIV/0!</v>
      </c>
      <c r="H10" s="6" t="str">
        <f t="shared" si="2"/>
        <v>#DIV/0!</v>
      </c>
      <c r="J10" s="8" t="str">
        <f t="shared" si="3"/>
        <v>#DIV/0!</v>
      </c>
    </row>
    <row r="11">
      <c r="B11" s="1"/>
      <c r="G11" s="6" t="str">
        <f t="shared" si="1"/>
        <v>#DIV/0!</v>
      </c>
      <c r="H11" s="6" t="str">
        <f t="shared" si="2"/>
        <v>#DIV/0!</v>
      </c>
      <c r="J11" s="8" t="str">
        <f t="shared" si="3"/>
        <v>#DIV/0!</v>
      </c>
    </row>
    <row r="12">
      <c r="B12" s="1"/>
      <c r="G12" s="6" t="str">
        <f t="shared" si="1"/>
        <v>#DIV/0!</v>
      </c>
      <c r="H12" s="6" t="str">
        <f t="shared" si="2"/>
        <v>#DIV/0!</v>
      </c>
      <c r="J12" s="8" t="str">
        <f t="shared" si="3"/>
        <v>#DIV/0!</v>
      </c>
    </row>
    <row r="13">
      <c r="B13" s="1"/>
      <c r="G13" s="6" t="str">
        <f t="shared" si="1"/>
        <v>#DIV/0!</v>
      </c>
      <c r="H13" s="6" t="str">
        <f t="shared" si="2"/>
        <v>#DIV/0!</v>
      </c>
      <c r="J13" s="8" t="str">
        <f t="shared" si="3"/>
        <v>#DIV/0!</v>
      </c>
    </row>
    <row r="14">
      <c r="B14" s="1"/>
      <c r="G14" s="6" t="str">
        <f t="shared" si="1"/>
        <v>#DIV/0!</v>
      </c>
      <c r="H14" s="6" t="str">
        <f t="shared" si="2"/>
        <v>#DIV/0!</v>
      </c>
      <c r="J14" s="8" t="str">
        <f t="shared" si="3"/>
        <v>#DIV/0!</v>
      </c>
    </row>
    <row r="15">
      <c r="B15" s="1"/>
      <c r="G15" s="6" t="str">
        <f t="shared" si="1"/>
        <v>#DIV/0!</v>
      </c>
      <c r="H15" s="6" t="str">
        <f t="shared" si="2"/>
        <v>#DIV/0!</v>
      </c>
      <c r="J15" s="8" t="str">
        <f t="shared" si="3"/>
        <v>#DIV/0!</v>
      </c>
    </row>
    <row r="16">
      <c r="B16" s="1"/>
      <c r="G16" s="6" t="str">
        <f t="shared" si="1"/>
        <v>#DIV/0!</v>
      </c>
      <c r="H16" s="6" t="str">
        <f t="shared" si="2"/>
        <v>#DIV/0!</v>
      </c>
      <c r="J16" s="8" t="str">
        <f t="shared" si="3"/>
        <v>#DIV/0!</v>
      </c>
    </row>
    <row r="17">
      <c r="B17" s="1"/>
      <c r="G17" s="6" t="str">
        <f t="shared" si="1"/>
        <v>#DIV/0!</v>
      </c>
      <c r="H17" s="6" t="str">
        <f t="shared" si="2"/>
        <v>#DIV/0!</v>
      </c>
      <c r="J17" s="8" t="str">
        <f t="shared" si="3"/>
        <v>#DIV/0!</v>
      </c>
    </row>
    <row r="18">
      <c r="B18" s="1"/>
      <c r="G18" s="6" t="str">
        <f t="shared" si="1"/>
        <v>#DIV/0!</v>
      </c>
      <c r="H18" s="6" t="str">
        <f t="shared" si="2"/>
        <v>#DIV/0!</v>
      </c>
      <c r="J18" s="8" t="str">
        <f t="shared" si="3"/>
        <v>#DIV/0!</v>
      </c>
    </row>
    <row r="19">
      <c r="B19" s="1"/>
      <c r="G19" s="6" t="str">
        <f t="shared" si="1"/>
        <v>#DIV/0!</v>
      </c>
      <c r="H19" s="6" t="str">
        <f t="shared" si="2"/>
        <v>#DIV/0!</v>
      </c>
      <c r="J19" s="8" t="str">
        <f t="shared" si="3"/>
        <v>#DIV/0!</v>
      </c>
    </row>
    <row r="20">
      <c r="B20" s="1"/>
      <c r="G20" s="6" t="str">
        <f t="shared" si="1"/>
        <v>#DIV/0!</v>
      </c>
      <c r="H20" s="6" t="str">
        <f t="shared" si="2"/>
        <v>#DIV/0!</v>
      </c>
      <c r="J20" s="8" t="str">
        <f t="shared" si="3"/>
        <v>#DIV/0!</v>
      </c>
    </row>
    <row r="21">
      <c r="B21" s="1"/>
      <c r="G21" s="6" t="str">
        <f t="shared" si="1"/>
        <v>#DIV/0!</v>
      </c>
      <c r="H21" s="6" t="str">
        <f t="shared" si="2"/>
        <v>#DIV/0!</v>
      </c>
      <c r="J21" s="8" t="str">
        <f t="shared" si="3"/>
        <v>#DIV/0!</v>
      </c>
    </row>
    <row r="22">
      <c r="B22" s="1"/>
      <c r="G22" s="6" t="str">
        <f t="shared" si="1"/>
        <v>#DIV/0!</v>
      </c>
      <c r="H22" s="6" t="str">
        <f t="shared" si="2"/>
        <v>#DIV/0!</v>
      </c>
      <c r="J22" s="8" t="str">
        <f t="shared" si="3"/>
        <v>#DIV/0!</v>
      </c>
    </row>
    <row r="23">
      <c r="B23" s="1"/>
      <c r="G23" s="6" t="str">
        <f t="shared" si="1"/>
        <v>#DIV/0!</v>
      </c>
      <c r="H23" s="6" t="str">
        <f t="shared" si="2"/>
        <v>#DIV/0!</v>
      </c>
      <c r="J23" s="8" t="str">
        <f t="shared" si="3"/>
        <v>#DIV/0!</v>
      </c>
    </row>
    <row r="24">
      <c r="B24" s="1"/>
      <c r="G24" s="6" t="str">
        <f t="shared" si="1"/>
        <v>#DIV/0!</v>
      </c>
      <c r="H24" s="6" t="str">
        <f t="shared" si="2"/>
        <v>#DIV/0!</v>
      </c>
      <c r="J24" s="8" t="str">
        <f t="shared" si="3"/>
        <v>#DIV/0!</v>
      </c>
    </row>
    <row r="25">
      <c r="B25" s="1"/>
      <c r="G25" s="6" t="str">
        <f t="shared" si="1"/>
        <v>#DIV/0!</v>
      </c>
      <c r="H25" s="6" t="str">
        <f t="shared" si="2"/>
        <v>#DIV/0!</v>
      </c>
      <c r="J25" s="8" t="str">
        <f t="shared" si="3"/>
        <v>#DIV/0!</v>
      </c>
    </row>
    <row r="26">
      <c r="B26" s="1"/>
      <c r="G26" s="6" t="str">
        <f t="shared" si="1"/>
        <v>#DIV/0!</v>
      </c>
      <c r="H26" s="6" t="str">
        <f t="shared" si="2"/>
        <v>#DIV/0!</v>
      </c>
      <c r="J26" s="8" t="str">
        <f t="shared" si="3"/>
        <v>#DIV/0!</v>
      </c>
    </row>
    <row r="27">
      <c r="B27" s="1"/>
      <c r="G27" s="6" t="str">
        <f t="shared" si="1"/>
        <v>#DIV/0!</v>
      </c>
      <c r="H27" s="6" t="str">
        <f t="shared" si="2"/>
        <v>#DIV/0!</v>
      </c>
      <c r="J27" s="8" t="str">
        <f t="shared" si="3"/>
        <v>#DIV/0!</v>
      </c>
    </row>
    <row r="28">
      <c r="B28" s="1"/>
      <c r="G28" s="6" t="str">
        <f t="shared" si="1"/>
        <v>#DIV/0!</v>
      </c>
      <c r="H28" s="6" t="str">
        <f t="shared" si="2"/>
        <v>#DIV/0!</v>
      </c>
      <c r="J28" s="8" t="str">
        <f t="shared" si="3"/>
        <v>#DIV/0!</v>
      </c>
    </row>
    <row r="29">
      <c r="B29" s="1"/>
      <c r="G29" s="6" t="str">
        <f t="shared" si="1"/>
        <v>#DIV/0!</v>
      </c>
      <c r="H29" s="6" t="str">
        <f t="shared" si="2"/>
        <v>#DIV/0!</v>
      </c>
      <c r="J29" s="8" t="str">
        <f t="shared" si="3"/>
        <v>#DIV/0!</v>
      </c>
    </row>
    <row r="30">
      <c r="B30" s="1"/>
      <c r="G30" s="6" t="str">
        <f t="shared" si="1"/>
        <v>#DIV/0!</v>
      </c>
      <c r="H30" s="6" t="str">
        <f t="shared" si="2"/>
        <v>#DIV/0!</v>
      </c>
      <c r="J30" s="8" t="str">
        <f t="shared" si="3"/>
        <v>#DIV/0!</v>
      </c>
    </row>
    <row r="31">
      <c r="B31" s="1"/>
      <c r="G31" s="6" t="str">
        <f t="shared" si="1"/>
        <v>#DIV/0!</v>
      </c>
      <c r="H31" s="6" t="str">
        <f t="shared" si="2"/>
        <v>#DIV/0!</v>
      </c>
      <c r="J31" s="8" t="str">
        <f t="shared" si="3"/>
        <v>#DIV/0!</v>
      </c>
    </row>
    <row r="32">
      <c r="B32" s="1"/>
      <c r="G32" s="6" t="str">
        <f t="shared" si="1"/>
        <v>#DIV/0!</v>
      </c>
      <c r="H32" s="6" t="str">
        <f t="shared" si="2"/>
        <v>#DIV/0!</v>
      </c>
      <c r="J32" s="8" t="str">
        <f t="shared" si="3"/>
        <v>#DIV/0!</v>
      </c>
    </row>
    <row r="33">
      <c r="B33" s="1"/>
      <c r="G33" s="6" t="str">
        <f t="shared" si="1"/>
        <v>#DIV/0!</v>
      </c>
      <c r="H33" s="6" t="str">
        <f t="shared" si="2"/>
        <v>#DIV/0!</v>
      </c>
      <c r="J33" s="8" t="str">
        <f t="shared" si="3"/>
        <v>#DIV/0!</v>
      </c>
    </row>
    <row r="34">
      <c r="B34" s="1"/>
      <c r="G34" s="6" t="str">
        <f t="shared" si="1"/>
        <v>#DIV/0!</v>
      </c>
      <c r="H34" s="6" t="str">
        <f t="shared" si="2"/>
        <v>#DIV/0!</v>
      </c>
      <c r="J34" s="8" t="str">
        <f t="shared" si="3"/>
        <v>#DIV/0!</v>
      </c>
    </row>
    <row r="35">
      <c r="B35" s="1"/>
      <c r="G35" s="6" t="str">
        <f t="shared" si="1"/>
        <v>#DIV/0!</v>
      </c>
      <c r="H35" s="6" t="str">
        <f t="shared" si="2"/>
        <v>#DIV/0!</v>
      </c>
      <c r="J35" s="8" t="str">
        <f t="shared" si="3"/>
        <v>#DIV/0!</v>
      </c>
    </row>
    <row r="36">
      <c r="B36" s="1"/>
      <c r="G36" s="6" t="str">
        <f t="shared" si="1"/>
        <v>#DIV/0!</v>
      </c>
      <c r="H36" s="6" t="str">
        <f t="shared" si="2"/>
        <v>#DIV/0!</v>
      </c>
      <c r="J36" s="8" t="str">
        <f t="shared" si="3"/>
        <v>#DIV/0!</v>
      </c>
    </row>
    <row r="37">
      <c r="B37" s="1"/>
      <c r="G37" s="6" t="str">
        <f t="shared" si="1"/>
        <v>#DIV/0!</v>
      </c>
      <c r="H37" s="6" t="str">
        <f t="shared" si="2"/>
        <v>#DIV/0!</v>
      </c>
      <c r="J37" s="8" t="str">
        <f t="shared" si="3"/>
        <v>#DIV/0!</v>
      </c>
    </row>
    <row r="38">
      <c r="B38" s="1"/>
      <c r="G38" s="6" t="str">
        <f t="shared" si="1"/>
        <v>#DIV/0!</v>
      </c>
      <c r="H38" s="6" t="str">
        <f t="shared" si="2"/>
        <v>#DIV/0!</v>
      </c>
      <c r="J38" s="8" t="str">
        <f t="shared" si="3"/>
        <v>#DIV/0!</v>
      </c>
    </row>
    <row r="39">
      <c r="B39" s="1"/>
      <c r="G39" s="6" t="str">
        <f t="shared" si="1"/>
        <v>#DIV/0!</v>
      </c>
      <c r="H39" s="6" t="str">
        <f t="shared" si="2"/>
        <v>#DIV/0!</v>
      </c>
      <c r="J39" s="8" t="str">
        <f t="shared" si="3"/>
        <v>#DIV/0!</v>
      </c>
    </row>
    <row r="40">
      <c r="B40" s="1"/>
      <c r="G40" s="6" t="str">
        <f t="shared" si="1"/>
        <v>#DIV/0!</v>
      </c>
      <c r="H40" s="6" t="str">
        <f t="shared" si="2"/>
        <v>#DIV/0!</v>
      </c>
      <c r="J40" s="8" t="str">
        <f t="shared" si="3"/>
        <v>#DIV/0!</v>
      </c>
    </row>
    <row r="41">
      <c r="B41" s="1"/>
      <c r="G41" s="6" t="str">
        <f t="shared" si="1"/>
        <v>#DIV/0!</v>
      </c>
      <c r="H41" s="6" t="str">
        <f t="shared" si="2"/>
        <v>#DIV/0!</v>
      </c>
      <c r="J41" s="8" t="str">
        <f t="shared" si="3"/>
        <v>#DIV/0!</v>
      </c>
    </row>
    <row r="42">
      <c r="B42" s="1"/>
      <c r="G42" s="6" t="str">
        <f t="shared" si="1"/>
        <v>#DIV/0!</v>
      </c>
      <c r="H42" s="6" t="str">
        <f t="shared" si="2"/>
        <v>#DIV/0!</v>
      </c>
      <c r="J42" s="8" t="str">
        <f t="shared" si="3"/>
        <v>#DIV/0!</v>
      </c>
    </row>
    <row r="43">
      <c r="B43" s="1"/>
      <c r="G43" s="6" t="str">
        <f t="shared" si="1"/>
        <v>#DIV/0!</v>
      </c>
      <c r="H43" s="6" t="str">
        <f t="shared" si="2"/>
        <v>#DIV/0!</v>
      </c>
      <c r="J43" s="8" t="str">
        <f t="shared" si="3"/>
        <v>#DIV/0!</v>
      </c>
    </row>
    <row r="44">
      <c r="B44" s="1"/>
      <c r="G44" s="6" t="str">
        <f t="shared" si="1"/>
        <v>#DIV/0!</v>
      </c>
      <c r="H44" s="6" t="str">
        <f t="shared" si="2"/>
        <v>#DIV/0!</v>
      </c>
      <c r="J44" s="8" t="str">
        <f t="shared" si="3"/>
        <v>#DIV/0!</v>
      </c>
    </row>
    <row r="45">
      <c r="B45" s="1"/>
      <c r="G45" s="6" t="str">
        <f t="shared" si="1"/>
        <v>#DIV/0!</v>
      </c>
      <c r="H45" s="6" t="str">
        <f t="shared" si="2"/>
        <v>#DIV/0!</v>
      </c>
      <c r="J45" s="8" t="str">
        <f t="shared" si="3"/>
        <v>#DIV/0!</v>
      </c>
    </row>
    <row r="46">
      <c r="B46" s="1"/>
      <c r="G46" s="6" t="str">
        <f t="shared" si="1"/>
        <v>#DIV/0!</v>
      </c>
      <c r="H46" s="6" t="str">
        <f t="shared" si="2"/>
        <v>#DIV/0!</v>
      </c>
      <c r="J46" s="8" t="str">
        <f t="shared" si="3"/>
        <v>#DIV/0!</v>
      </c>
    </row>
    <row r="47">
      <c r="B47" s="1"/>
      <c r="G47" s="6" t="str">
        <f t="shared" si="1"/>
        <v>#DIV/0!</v>
      </c>
      <c r="H47" s="6" t="str">
        <f t="shared" si="2"/>
        <v>#DIV/0!</v>
      </c>
      <c r="J47" s="8" t="str">
        <f t="shared" si="3"/>
        <v>#DIV/0!</v>
      </c>
    </row>
    <row r="48">
      <c r="B48" s="1"/>
      <c r="G48" s="6" t="str">
        <f t="shared" si="1"/>
        <v>#DIV/0!</v>
      </c>
      <c r="H48" s="6" t="str">
        <f t="shared" si="2"/>
        <v>#DIV/0!</v>
      </c>
      <c r="J48" s="8" t="str">
        <f t="shared" si="3"/>
        <v>#DIV/0!</v>
      </c>
    </row>
    <row r="49">
      <c r="B49" s="1"/>
      <c r="G49" s="6" t="str">
        <f t="shared" si="1"/>
        <v>#DIV/0!</v>
      </c>
      <c r="H49" s="6" t="str">
        <f t="shared" si="2"/>
        <v>#DIV/0!</v>
      </c>
      <c r="J49" s="8" t="str">
        <f t="shared" si="3"/>
        <v>#DIV/0!</v>
      </c>
    </row>
    <row r="50">
      <c r="B50" s="1"/>
      <c r="G50" s="6" t="str">
        <f t="shared" si="1"/>
        <v>#DIV/0!</v>
      </c>
      <c r="H50" s="6" t="str">
        <f t="shared" si="2"/>
        <v>#DIV/0!</v>
      </c>
      <c r="J50" s="8" t="str">
        <f t="shared" si="3"/>
        <v>#DIV/0!</v>
      </c>
    </row>
  </sheetData>
  <autoFilter ref="$A$1:$J$50"/>
  <dataValidations>
    <dataValidation type="list" allowBlank="1" showErrorMessage="1" sqref="B2:B50">
      <formula1>"企画,1MD,2MD,3MD,4MD,通販,チャネル開発"</formula1>
    </dataValidation>
  </dataValidation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workbookViewId="0"/>
  </sheetViews>
  <sheetFormatPr customHeight="1" defaultColWidth="14.43" defaultRowHeight="15.0"/>
  <sheetData>
    <row r="1">
      <c r="A1" s="4" t="s">
        <v>70</v>
      </c>
    </row>
    <row r="2">
      <c r="A2" s="4" t="s">
        <v>71</v>
      </c>
    </row>
    <row r="22">
      <c r="A22" s="4" t="s">
        <v>72</v>
      </c>
    </row>
    <row r="38">
      <c r="A38" s="4" t="s">
        <v>73</v>
      </c>
    </row>
    <row r="53">
      <c r="A53" s="4" t="s">
        <v>74</v>
      </c>
    </row>
    <row r="69">
      <c r="A69" s="4" t="s">
        <v>75</v>
      </c>
    </row>
    <row r="70">
      <c r="A70" s="7" t="s">
        <v>45</v>
      </c>
    </row>
    <row r="88">
      <c r="A88" s="4" t="s">
        <v>78</v>
      </c>
    </row>
  </sheetData>
  <hyperlinks>
    <hyperlink r:id="rId1" location="/p387349657/reports/explorer?params=_u..nav%3Dmaui%26_r.explorerCard..selmet%3D%5B%22sessions%22%5D%26_r.explorerCard..seldim%3D%5B%22sessionCampaignName%22%5D%26_u.comparisonOption%3Ddisabled%26_u.date00%3D20240227%26_u.date01%3D20240304&amp;r=lifecycle-traffic-acquisition-v2&amp;collectionId=5533739549" ref="A70"/>
  </hyperlin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8.0"/>
    <col customWidth="1" min="2" max="2" width="12.57"/>
    <col customWidth="1" min="3" max="3" width="13.14"/>
    <col customWidth="1" min="4" max="4" width="23.43"/>
    <col customWidth="1" min="5" max="5" width="40.57"/>
    <col customWidth="1" min="6" max="9" width="10.86"/>
    <col customWidth="1" min="10" max="10" width="63.57"/>
    <col customWidth="1" min="11" max="11" width="8.71"/>
    <col customWidth="1" min="12" max="13" width="11.86"/>
    <col customWidth="1" min="14" max="14" width="34.43"/>
    <col customWidth="1" min="15" max="20" width="8.71"/>
  </cols>
  <sheetData>
    <row r="1" ht="13.5" customHeight="1">
      <c r="A1" s="11" t="s">
        <v>92</v>
      </c>
      <c r="B1" s="11" t="s">
        <v>0</v>
      </c>
      <c r="C1" s="11" t="s">
        <v>95</v>
      </c>
      <c r="D1" s="12" t="s">
        <v>96</v>
      </c>
      <c r="E1" s="12" t="s">
        <v>11</v>
      </c>
      <c r="F1" s="11" t="s">
        <v>5</v>
      </c>
      <c r="G1" s="12" t="s">
        <v>97</v>
      </c>
      <c r="H1" s="11" t="s">
        <v>6</v>
      </c>
      <c r="I1" s="11" t="s">
        <v>8</v>
      </c>
      <c r="J1" s="11" t="s">
        <v>100</v>
      </c>
      <c r="K1" s="13"/>
      <c r="L1" s="14" t="s">
        <v>101</v>
      </c>
      <c r="M1" s="13"/>
      <c r="N1" s="13"/>
      <c r="O1" s="13"/>
      <c r="P1" s="13"/>
      <c r="Q1" s="13"/>
      <c r="R1" s="13"/>
      <c r="S1" s="13"/>
      <c r="T1" s="13"/>
    </row>
    <row r="2" ht="13.5" customHeight="1">
      <c r="A2" s="15" t="s">
        <v>104</v>
      </c>
      <c r="B2" s="16">
        <v>45118.0</v>
      </c>
      <c r="C2" s="17">
        <v>0.625</v>
      </c>
      <c r="D2" s="15" t="s">
        <v>105</v>
      </c>
      <c r="E2" s="15" t="s">
        <v>106</v>
      </c>
      <c r="F2" s="15">
        <v>18063.0</v>
      </c>
      <c r="G2" s="15"/>
      <c r="H2" s="15">
        <v>6369.0</v>
      </c>
      <c r="I2" s="18">
        <f t="shared" ref="I2:I58" si="1">H2/F2</f>
        <v>0.352599236</v>
      </c>
      <c r="J2" s="13"/>
      <c r="K2" s="13"/>
      <c r="L2" s="19" t="s">
        <v>109</v>
      </c>
      <c r="M2" s="19" t="s">
        <v>8</v>
      </c>
      <c r="N2" s="13"/>
      <c r="O2" s="13"/>
      <c r="P2" s="13"/>
      <c r="Q2" s="13"/>
      <c r="R2" s="13"/>
      <c r="S2" s="13"/>
      <c r="T2" s="13"/>
    </row>
    <row r="3" ht="13.5" customHeight="1">
      <c r="A3" s="15" t="s">
        <v>112</v>
      </c>
      <c r="B3" s="16">
        <v>45118.0</v>
      </c>
      <c r="C3" s="17">
        <v>0.5416666666666666</v>
      </c>
      <c r="D3" s="15" t="s">
        <v>113</v>
      </c>
      <c r="E3" s="15" t="s">
        <v>114</v>
      </c>
      <c r="F3" s="15">
        <v>18064.0</v>
      </c>
      <c r="G3" s="15"/>
      <c r="H3" s="15">
        <v>6673.0</v>
      </c>
      <c r="I3" s="18">
        <f t="shared" si="1"/>
        <v>0.3694087688</v>
      </c>
      <c r="J3" s="13"/>
      <c r="K3" s="13"/>
      <c r="L3" s="19" t="s">
        <v>115</v>
      </c>
      <c r="M3" s="20">
        <f>AVERAGE(I2:I10)</f>
        <v>0.385893011</v>
      </c>
      <c r="O3" s="13"/>
      <c r="P3" s="13"/>
      <c r="Q3" s="13"/>
      <c r="R3" s="13"/>
      <c r="S3" s="13"/>
      <c r="T3" s="13"/>
    </row>
    <row r="4" ht="13.5" customHeight="1">
      <c r="A4" s="15" t="s">
        <v>112</v>
      </c>
      <c r="B4" s="16">
        <v>45118.0</v>
      </c>
      <c r="C4" s="17">
        <v>0.5416666666666666</v>
      </c>
      <c r="D4" s="15" t="s">
        <v>113</v>
      </c>
      <c r="E4" s="15" t="s">
        <v>118</v>
      </c>
      <c r="F4" s="15">
        <v>18063.0</v>
      </c>
      <c r="G4" s="15"/>
      <c r="H4" s="15">
        <v>6456.0</v>
      </c>
      <c r="I4" s="18">
        <f t="shared" si="1"/>
        <v>0.3574157117</v>
      </c>
      <c r="J4" s="13"/>
      <c r="K4" s="13"/>
      <c r="L4" s="19" t="s">
        <v>119</v>
      </c>
      <c r="M4" s="20">
        <f>AVERAGE(I11:I21)</f>
        <v>0.3966560208</v>
      </c>
      <c r="N4" s="13"/>
      <c r="O4" s="13"/>
      <c r="P4" s="13"/>
      <c r="Q4" s="13"/>
      <c r="R4" s="13"/>
      <c r="S4" s="13"/>
      <c r="T4" s="13"/>
    </row>
    <row r="5" ht="13.5" customHeight="1">
      <c r="A5" s="15" t="s">
        <v>104</v>
      </c>
      <c r="B5" s="16">
        <v>45121.0</v>
      </c>
      <c r="C5" s="17">
        <v>0.625</v>
      </c>
      <c r="D5" s="15" t="s">
        <v>105</v>
      </c>
      <c r="E5" s="15" t="s">
        <v>121</v>
      </c>
      <c r="F5" s="15">
        <v>18053.0</v>
      </c>
      <c r="G5" s="15"/>
      <c r="H5" s="15">
        <v>6230.0</v>
      </c>
      <c r="I5" s="18">
        <f t="shared" si="1"/>
        <v>0.3450949981</v>
      </c>
      <c r="J5" s="13"/>
      <c r="K5" s="13"/>
      <c r="L5" s="19" t="s">
        <v>123</v>
      </c>
      <c r="M5" s="20">
        <f>AVERAGE(I22:I34)</f>
        <v>0.414700472</v>
      </c>
      <c r="N5" s="13"/>
      <c r="O5" s="13"/>
      <c r="P5" s="13"/>
      <c r="Q5" s="13"/>
      <c r="R5" s="13"/>
      <c r="S5" s="13"/>
      <c r="T5" s="13"/>
    </row>
    <row r="6" ht="13.5" customHeight="1">
      <c r="A6" s="15" t="s">
        <v>124</v>
      </c>
      <c r="B6" s="16">
        <v>45124.0</v>
      </c>
      <c r="C6" s="17">
        <v>0.5416666666666666</v>
      </c>
      <c r="D6" s="15" t="s">
        <v>125</v>
      </c>
      <c r="E6" s="15" t="s">
        <v>126</v>
      </c>
      <c r="F6" s="15">
        <v>18034.0</v>
      </c>
      <c r="G6" s="15"/>
      <c r="H6" s="15">
        <v>7139.0</v>
      </c>
      <c r="I6" s="18">
        <f t="shared" si="1"/>
        <v>0.3958633692</v>
      </c>
      <c r="J6" s="13"/>
      <c r="K6" s="13"/>
      <c r="L6" s="19" t="s">
        <v>127</v>
      </c>
      <c r="M6" s="20">
        <f>AVERAGE(I35:I45)</f>
        <v>0.4274865482</v>
      </c>
      <c r="N6" s="13"/>
      <c r="O6" s="13"/>
      <c r="P6" s="13"/>
      <c r="Q6" s="13"/>
      <c r="R6" s="13"/>
      <c r="S6" s="13"/>
      <c r="T6" s="13"/>
    </row>
    <row r="7" ht="13.5" customHeight="1">
      <c r="A7" s="15" t="s">
        <v>130</v>
      </c>
      <c r="B7" s="16">
        <v>45125.0</v>
      </c>
      <c r="C7" s="17">
        <v>0.7083333333333334</v>
      </c>
      <c r="D7" s="15" t="s">
        <v>131</v>
      </c>
      <c r="E7" s="15" t="s">
        <v>132</v>
      </c>
      <c r="F7" s="15">
        <v>18021.0</v>
      </c>
      <c r="G7" s="15"/>
      <c r="H7" s="15">
        <v>7474.0</v>
      </c>
      <c r="I7" s="18">
        <f t="shared" si="1"/>
        <v>0.4147383608</v>
      </c>
      <c r="J7" s="13"/>
      <c r="K7" s="13"/>
      <c r="L7" s="19" t="s">
        <v>133</v>
      </c>
      <c r="M7" s="20">
        <f>AVERAGE(I46:I55)</f>
        <v>0.4327649091</v>
      </c>
      <c r="N7" s="13"/>
      <c r="O7" s="13"/>
      <c r="P7" s="13"/>
      <c r="Q7" s="13"/>
      <c r="R7" s="13"/>
      <c r="S7" s="13"/>
      <c r="T7" s="13"/>
    </row>
    <row r="8" ht="13.5" customHeight="1">
      <c r="A8" s="15" t="s">
        <v>104</v>
      </c>
      <c r="B8" s="16">
        <v>45127.0</v>
      </c>
      <c r="C8" s="17">
        <v>0.5416666666666666</v>
      </c>
      <c r="D8" s="15" t="s">
        <v>136</v>
      </c>
      <c r="E8" s="15" t="s">
        <v>137</v>
      </c>
      <c r="F8" s="15">
        <v>18012.0</v>
      </c>
      <c r="G8" s="15"/>
      <c r="H8" s="15">
        <v>7253.0</v>
      </c>
      <c r="I8" s="18">
        <f t="shared" si="1"/>
        <v>0.4026759938</v>
      </c>
      <c r="J8" s="13"/>
      <c r="K8" s="13"/>
      <c r="L8" s="19" t="s">
        <v>139</v>
      </c>
      <c r="M8" s="23"/>
      <c r="N8" s="13"/>
      <c r="O8" s="13"/>
      <c r="P8" s="13"/>
      <c r="Q8" s="13"/>
      <c r="R8" s="13"/>
      <c r="S8" s="13"/>
      <c r="T8" s="13"/>
    </row>
    <row r="9" ht="13.5" customHeight="1">
      <c r="A9" s="15" t="s">
        <v>104</v>
      </c>
      <c r="B9" s="16">
        <v>45132.0</v>
      </c>
      <c r="C9" s="17">
        <v>0.625</v>
      </c>
      <c r="D9" s="15" t="s">
        <v>105</v>
      </c>
      <c r="E9" s="15" t="s">
        <v>149</v>
      </c>
      <c r="F9" s="15">
        <v>17988.0</v>
      </c>
      <c r="G9" s="15"/>
      <c r="H9" s="15">
        <v>7584.0</v>
      </c>
      <c r="I9" s="18">
        <f t="shared" si="1"/>
        <v>0.4216144096</v>
      </c>
      <c r="J9" s="13"/>
      <c r="K9" s="13"/>
      <c r="L9" s="19" t="s">
        <v>151</v>
      </c>
      <c r="M9" s="23"/>
      <c r="N9" s="13"/>
      <c r="O9" s="13"/>
      <c r="P9" s="13"/>
      <c r="Q9" s="13"/>
      <c r="R9" s="13"/>
      <c r="S9" s="13"/>
      <c r="T9" s="13"/>
    </row>
    <row r="10" ht="13.5" customHeight="1">
      <c r="A10" s="15" t="s">
        <v>104</v>
      </c>
      <c r="B10" s="16">
        <v>45135.0</v>
      </c>
      <c r="C10" s="17">
        <v>0.625</v>
      </c>
      <c r="D10" s="15" t="s">
        <v>105</v>
      </c>
      <c r="E10" s="15" t="s">
        <v>152</v>
      </c>
      <c r="F10" s="15">
        <v>17980.0</v>
      </c>
      <c r="G10" s="15"/>
      <c r="H10" s="15">
        <v>7437.0</v>
      </c>
      <c r="I10" s="18">
        <f t="shared" si="1"/>
        <v>0.4136262514</v>
      </c>
      <c r="J10" s="13"/>
      <c r="K10" s="13"/>
      <c r="L10" s="19" t="s">
        <v>154</v>
      </c>
      <c r="M10" s="23"/>
      <c r="N10" s="13"/>
      <c r="O10" s="13"/>
      <c r="P10" s="13"/>
      <c r="Q10" s="13"/>
      <c r="R10" s="13"/>
      <c r="S10" s="13"/>
      <c r="T10" s="13"/>
    </row>
    <row r="11" ht="13.5" customHeight="1">
      <c r="A11" s="15" t="s">
        <v>161</v>
      </c>
      <c r="B11" s="16">
        <v>45139.0</v>
      </c>
      <c r="C11" s="17">
        <v>0.5</v>
      </c>
      <c r="D11" s="15" t="s">
        <v>164</v>
      </c>
      <c r="E11" s="15" t="s">
        <v>165</v>
      </c>
      <c r="F11" s="15">
        <v>17956.0</v>
      </c>
      <c r="G11" s="15"/>
      <c r="H11" s="15">
        <v>7529.0</v>
      </c>
      <c r="I11" s="18">
        <f t="shared" si="1"/>
        <v>0.41930274</v>
      </c>
      <c r="J11" s="13"/>
      <c r="K11" s="13"/>
      <c r="L11" s="19" t="s">
        <v>168</v>
      </c>
      <c r="M11" s="23"/>
      <c r="N11" s="13"/>
      <c r="O11" s="13"/>
      <c r="P11" s="13"/>
      <c r="Q11" s="13"/>
      <c r="R11" s="13"/>
      <c r="S11" s="13"/>
      <c r="T11" s="13"/>
    </row>
    <row r="12" ht="13.5" customHeight="1">
      <c r="A12" s="15" t="s">
        <v>104</v>
      </c>
      <c r="B12" s="16">
        <v>45139.0</v>
      </c>
      <c r="C12" s="17">
        <v>0.625</v>
      </c>
      <c r="D12" s="15" t="s">
        <v>105</v>
      </c>
      <c r="E12" s="15" t="s">
        <v>169</v>
      </c>
      <c r="F12" s="15">
        <v>17956.0</v>
      </c>
      <c r="G12" s="15"/>
      <c r="H12" s="15">
        <v>7471.0</v>
      </c>
      <c r="I12" s="18">
        <f t="shared" si="1"/>
        <v>0.416072622</v>
      </c>
      <c r="J12" s="13"/>
      <c r="K12" s="13"/>
      <c r="L12" s="19" t="s">
        <v>170</v>
      </c>
      <c r="M12" s="20">
        <f>AVERAGE(I2:I45)</f>
        <v>0.407493443</v>
      </c>
      <c r="N12" s="13"/>
      <c r="O12" s="13"/>
      <c r="P12" s="13"/>
      <c r="Q12" s="13"/>
      <c r="R12" s="13"/>
      <c r="S12" s="13"/>
      <c r="T12" s="13"/>
    </row>
    <row r="13" ht="13.5" customHeight="1">
      <c r="A13" s="15" t="s">
        <v>104</v>
      </c>
      <c r="B13" s="16">
        <v>45142.0</v>
      </c>
      <c r="C13" s="17">
        <v>0.625</v>
      </c>
      <c r="D13" s="15" t="s">
        <v>105</v>
      </c>
      <c r="E13" s="15" t="s">
        <v>172</v>
      </c>
      <c r="F13" s="15">
        <v>17946.0</v>
      </c>
      <c r="G13" s="15"/>
      <c r="H13" s="15">
        <v>6806.0</v>
      </c>
      <c r="I13" s="18">
        <f t="shared" si="1"/>
        <v>0.3792488577</v>
      </c>
      <c r="J13" s="13"/>
      <c r="K13" s="13"/>
      <c r="N13" s="13"/>
      <c r="O13" s="13"/>
      <c r="P13" s="13"/>
      <c r="Q13" s="13"/>
      <c r="R13" s="13"/>
      <c r="S13" s="13"/>
      <c r="T13" s="13"/>
    </row>
    <row r="14" ht="13.5" customHeight="1">
      <c r="A14" s="15" t="s">
        <v>104</v>
      </c>
      <c r="B14" s="16">
        <v>45146.0</v>
      </c>
      <c r="C14" s="17">
        <v>0.625</v>
      </c>
      <c r="D14" s="15" t="s">
        <v>174</v>
      </c>
      <c r="E14" s="15" t="s">
        <v>176</v>
      </c>
      <c r="F14" s="15">
        <v>17932.0</v>
      </c>
      <c r="G14" s="15"/>
      <c r="H14" s="15">
        <v>7152.0</v>
      </c>
      <c r="I14" s="18">
        <f t="shared" si="1"/>
        <v>0.3988400625</v>
      </c>
      <c r="J14" s="13"/>
      <c r="K14" s="13"/>
      <c r="N14" s="13"/>
      <c r="O14" s="13"/>
      <c r="P14" s="13"/>
      <c r="Q14" s="13"/>
      <c r="R14" s="13"/>
      <c r="S14" s="13"/>
      <c r="T14" s="13"/>
    </row>
    <row r="15" ht="13.5" customHeight="1">
      <c r="A15" s="15" t="s">
        <v>104</v>
      </c>
      <c r="B15" s="16">
        <v>45149.0</v>
      </c>
      <c r="C15" s="17">
        <v>0.625</v>
      </c>
      <c r="D15" s="15" t="s">
        <v>105</v>
      </c>
      <c r="E15" s="15" t="s">
        <v>179</v>
      </c>
      <c r="F15" s="15">
        <v>17925.0</v>
      </c>
      <c r="G15" s="15"/>
      <c r="H15" s="15">
        <v>6856.0</v>
      </c>
      <c r="I15" s="18">
        <f t="shared" si="1"/>
        <v>0.3824825662</v>
      </c>
      <c r="J15" s="13"/>
      <c r="K15" s="13"/>
      <c r="N15" s="13"/>
      <c r="O15" s="13"/>
      <c r="P15" s="13"/>
      <c r="Q15" s="13"/>
      <c r="R15" s="13"/>
      <c r="S15" s="13"/>
      <c r="T15" s="13"/>
    </row>
    <row r="16" ht="13.5" customHeight="1">
      <c r="A16" s="15" t="s">
        <v>104</v>
      </c>
      <c r="B16" s="16">
        <v>45154.0</v>
      </c>
      <c r="C16" s="17">
        <v>0.5416666666666666</v>
      </c>
      <c r="D16" s="15" t="s">
        <v>136</v>
      </c>
      <c r="E16" s="15" t="s">
        <v>183</v>
      </c>
      <c r="F16" s="15">
        <v>17914.0</v>
      </c>
      <c r="G16" s="15"/>
      <c r="H16" s="15">
        <v>7116.0</v>
      </c>
      <c r="I16" s="18">
        <f t="shared" si="1"/>
        <v>0.3972312158</v>
      </c>
      <c r="J16" s="13"/>
      <c r="K16" s="13"/>
      <c r="N16" s="13"/>
      <c r="O16" s="13"/>
      <c r="P16" s="13"/>
      <c r="Q16" s="13"/>
      <c r="R16" s="13"/>
      <c r="S16" s="13"/>
      <c r="T16" s="13"/>
    </row>
    <row r="17" ht="13.5" customHeight="1">
      <c r="A17" s="15" t="s">
        <v>112</v>
      </c>
      <c r="B17" s="16">
        <v>45154.0</v>
      </c>
      <c r="C17" s="17">
        <v>0.625</v>
      </c>
      <c r="D17" s="15" t="s">
        <v>175</v>
      </c>
      <c r="E17" s="15" t="s">
        <v>190</v>
      </c>
      <c r="F17" s="13">
        <f t="shared" ref="F17:F58" si="2">SUM(G17:H17)</f>
        <v>17909</v>
      </c>
      <c r="G17" s="15">
        <v>10573.0</v>
      </c>
      <c r="H17" s="15">
        <v>7336.0</v>
      </c>
      <c r="I17" s="18">
        <f t="shared" si="1"/>
        <v>0.4096264448</v>
      </c>
      <c r="J17" s="13"/>
      <c r="K17" s="13"/>
      <c r="N17" s="13"/>
      <c r="O17" s="13"/>
      <c r="P17" s="13"/>
      <c r="Q17" s="13"/>
      <c r="R17" s="13"/>
      <c r="S17" s="13"/>
      <c r="T17" s="13"/>
    </row>
    <row r="18" ht="13.5" customHeight="1">
      <c r="A18" s="15" t="s">
        <v>104</v>
      </c>
      <c r="B18" s="16">
        <v>45156.0</v>
      </c>
      <c r="C18" s="17">
        <v>0.625</v>
      </c>
      <c r="D18" s="15" t="s">
        <v>105</v>
      </c>
      <c r="E18" s="15" t="s">
        <v>194</v>
      </c>
      <c r="F18" s="13">
        <f t="shared" si="2"/>
        <v>17910</v>
      </c>
      <c r="G18" s="15">
        <v>10952.0</v>
      </c>
      <c r="H18" s="15">
        <v>6958.0</v>
      </c>
      <c r="I18" s="18">
        <f t="shared" si="1"/>
        <v>0.3884980458</v>
      </c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ht="13.5" customHeight="1">
      <c r="A19" s="15" t="s">
        <v>104</v>
      </c>
      <c r="B19" s="16">
        <v>45160.0</v>
      </c>
      <c r="C19" s="17">
        <v>0.625</v>
      </c>
      <c r="D19" s="15" t="s">
        <v>105</v>
      </c>
      <c r="E19" s="15" t="s">
        <v>197</v>
      </c>
      <c r="F19" s="13">
        <f t="shared" si="2"/>
        <v>17898</v>
      </c>
      <c r="G19" s="15">
        <v>10767.0</v>
      </c>
      <c r="H19" s="15">
        <v>7131.0</v>
      </c>
      <c r="I19" s="18">
        <f t="shared" si="1"/>
        <v>0.398424405</v>
      </c>
      <c r="J19" s="13"/>
      <c r="K19" s="13"/>
      <c r="L19" s="15" t="s">
        <v>201</v>
      </c>
      <c r="M19" s="13"/>
      <c r="N19" s="13"/>
      <c r="O19" s="13"/>
      <c r="P19" s="13"/>
      <c r="Q19" s="13"/>
      <c r="R19" s="13"/>
      <c r="S19" s="13"/>
      <c r="T19" s="13"/>
    </row>
    <row r="20" ht="13.5" customHeight="1">
      <c r="A20" s="15" t="s">
        <v>104</v>
      </c>
      <c r="B20" s="16">
        <v>45162.0</v>
      </c>
      <c r="C20" s="17">
        <v>0.625</v>
      </c>
      <c r="D20" s="15" t="s">
        <v>105</v>
      </c>
      <c r="E20" s="15" t="s">
        <v>202</v>
      </c>
      <c r="F20" s="13">
        <f t="shared" si="2"/>
        <v>17894</v>
      </c>
      <c r="G20" s="15">
        <v>10714.0</v>
      </c>
      <c r="H20" s="15">
        <v>7180.0</v>
      </c>
      <c r="I20" s="18">
        <f t="shared" si="1"/>
        <v>0.4012518163</v>
      </c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ht="13.5" customHeight="1">
      <c r="A21" s="15" t="s">
        <v>104</v>
      </c>
      <c r="B21" s="16">
        <v>45168.0</v>
      </c>
      <c r="C21" s="17">
        <v>0.625</v>
      </c>
      <c r="D21" s="15" t="s">
        <v>105</v>
      </c>
      <c r="E21" s="15" t="s">
        <v>207</v>
      </c>
      <c r="F21" s="13">
        <f t="shared" si="2"/>
        <v>17873</v>
      </c>
      <c r="G21" s="15">
        <v>11220.0</v>
      </c>
      <c r="H21" s="15">
        <v>6653.0</v>
      </c>
      <c r="I21" s="18">
        <f t="shared" si="1"/>
        <v>0.3722374531</v>
      </c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ht="13.5" customHeight="1">
      <c r="A22" s="15" t="s">
        <v>210</v>
      </c>
      <c r="B22" s="16">
        <v>45170.0</v>
      </c>
      <c r="C22" s="17">
        <v>0.5</v>
      </c>
      <c r="D22" s="15" t="s">
        <v>174</v>
      </c>
      <c r="E22" s="15" t="s">
        <v>211</v>
      </c>
      <c r="F22" s="13">
        <f t="shared" si="2"/>
        <v>17866</v>
      </c>
      <c r="G22" s="15">
        <v>11201.0</v>
      </c>
      <c r="H22" s="15">
        <v>6665.0</v>
      </c>
      <c r="I22" s="18">
        <f t="shared" si="1"/>
        <v>0.3730549647</v>
      </c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ht="13.5" customHeight="1">
      <c r="A23" s="15" t="s">
        <v>161</v>
      </c>
      <c r="B23" s="16">
        <v>45172.0</v>
      </c>
      <c r="C23" s="17">
        <v>0.5</v>
      </c>
      <c r="D23" s="15" t="s">
        <v>164</v>
      </c>
      <c r="E23" s="15" t="s">
        <v>214</v>
      </c>
      <c r="F23" s="13">
        <f t="shared" si="2"/>
        <v>17850</v>
      </c>
      <c r="G23" s="15">
        <v>10643.0</v>
      </c>
      <c r="H23" s="15">
        <v>7207.0</v>
      </c>
      <c r="I23" s="18">
        <f t="shared" si="1"/>
        <v>0.4037535014</v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ht="13.5" customHeight="1">
      <c r="A24" s="15" t="s">
        <v>104</v>
      </c>
      <c r="B24" s="16">
        <v>45174.0</v>
      </c>
      <c r="C24" s="17">
        <v>0.625</v>
      </c>
      <c r="D24" s="15" t="s">
        <v>105</v>
      </c>
      <c r="E24" s="15" t="s">
        <v>219</v>
      </c>
      <c r="F24" s="13">
        <f t="shared" si="2"/>
        <v>17847</v>
      </c>
      <c r="G24" s="15">
        <v>10789.0</v>
      </c>
      <c r="H24" s="15">
        <v>7058.0</v>
      </c>
      <c r="I24" s="18">
        <f t="shared" si="1"/>
        <v>0.3954726285</v>
      </c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ht="13.5" customHeight="1">
      <c r="A25" s="15" t="s">
        <v>161</v>
      </c>
      <c r="B25" s="16">
        <v>45175.0</v>
      </c>
      <c r="C25" s="17">
        <v>0.5</v>
      </c>
      <c r="D25" s="15" t="s">
        <v>164</v>
      </c>
      <c r="E25" s="15" t="s">
        <v>224</v>
      </c>
      <c r="F25" s="13">
        <f t="shared" si="2"/>
        <v>17849</v>
      </c>
      <c r="G25" s="15">
        <v>10291.0</v>
      </c>
      <c r="H25" s="15">
        <v>7558.0</v>
      </c>
      <c r="I25" s="18">
        <f t="shared" si="1"/>
        <v>0.4234410891</v>
      </c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ht="13.5" customHeight="1">
      <c r="A26" s="15" t="s">
        <v>225</v>
      </c>
      <c r="B26" s="16">
        <v>45175.0</v>
      </c>
      <c r="C26" s="17">
        <v>0.7083333333333334</v>
      </c>
      <c r="D26" s="15" t="s">
        <v>226</v>
      </c>
      <c r="E26" s="15" t="s">
        <v>227</v>
      </c>
      <c r="F26" s="13">
        <f t="shared" si="2"/>
        <v>17847</v>
      </c>
      <c r="G26" s="15">
        <v>9951.0</v>
      </c>
      <c r="H26" s="15">
        <v>7896.0</v>
      </c>
      <c r="I26" s="18">
        <f t="shared" si="1"/>
        <v>0.4424272987</v>
      </c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ht="13.5" customHeight="1">
      <c r="A27" s="15" t="s">
        <v>104</v>
      </c>
      <c r="B27" s="16">
        <v>45177.0</v>
      </c>
      <c r="C27" s="17">
        <v>0.4583333333333333</v>
      </c>
      <c r="D27" s="15" t="s">
        <v>113</v>
      </c>
      <c r="E27" s="15" t="s">
        <v>230</v>
      </c>
      <c r="F27" s="13">
        <f t="shared" si="2"/>
        <v>17841</v>
      </c>
      <c r="G27" s="15">
        <v>10084.0</v>
      </c>
      <c r="H27" s="15">
        <v>7757.0</v>
      </c>
      <c r="I27" s="18">
        <f t="shared" si="1"/>
        <v>0.4347850457</v>
      </c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ht="13.5" customHeight="1">
      <c r="A28" s="15" t="s">
        <v>104</v>
      </c>
      <c r="B28" s="16">
        <v>45181.0</v>
      </c>
      <c r="C28" s="17">
        <v>0.625</v>
      </c>
      <c r="D28" s="15" t="s">
        <v>105</v>
      </c>
      <c r="E28" s="15" t="s">
        <v>233</v>
      </c>
      <c r="F28" s="13">
        <f t="shared" si="2"/>
        <v>17825</v>
      </c>
      <c r="G28" s="15">
        <v>10092.0</v>
      </c>
      <c r="H28" s="15">
        <v>7733.0</v>
      </c>
      <c r="I28" s="18">
        <f t="shared" si="1"/>
        <v>0.433828892</v>
      </c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ht="13.5" customHeight="1">
      <c r="A29" s="15" t="s">
        <v>104</v>
      </c>
      <c r="B29" s="16">
        <v>45183.0</v>
      </c>
      <c r="C29" s="17">
        <v>0.4166666666666667</v>
      </c>
      <c r="D29" s="15" t="s">
        <v>105</v>
      </c>
      <c r="E29" s="15" t="s">
        <v>238</v>
      </c>
      <c r="F29" s="13">
        <f t="shared" si="2"/>
        <v>17818</v>
      </c>
      <c r="G29" s="15">
        <v>10205.0</v>
      </c>
      <c r="H29" s="15">
        <v>7613.0</v>
      </c>
      <c r="I29" s="18">
        <f t="shared" si="1"/>
        <v>0.4272645639</v>
      </c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ht="13.5" customHeight="1">
      <c r="A30" s="15" t="s">
        <v>104</v>
      </c>
      <c r="B30" s="16">
        <v>45188.0</v>
      </c>
      <c r="C30" s="17">
        <v>0.5416666666666666</v>
      </c>
      <c r="D30" s="15" t="s">
        <v>105</v>
      </c>
      <c r="E30" s="15" t="s">
        <v>246</v>
      </c>
      <c r="F30" s="13">
        <f t="shared" si="2"/>
        <v>17807</v>
      </c>
      <c r="G30" s="15">
        <v>10138.0</v>
      </c>
      <c r="H30" s="15">
        <v>7669.0</v>
      </c>
      <c r="I30" s="18">
        <f t="shared" si="1"/>
        <v>0.4306733307</v>
      </c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ht="13.5" customHeight="1">
      <c r="A31" s="15" t="s">
        <v>112</v>
      </c>
      <c r="B31" s="16">
        <v>45195.0</v>
      </c>
      <c r="C31" s="17">
        <v>0.5416666666666666</v>
      </c>
      <c r="D31" s="15" t="s">
        <v>175</v>
      </c>
      <c r="E31" s="15" t="s">
        <v>190</v>
      </c>
      <c r="F31" s="13">
        <f t="shared" si="2"/>
        <v>17788</v>
      </c>
      <c r="G31" s="15">
        <v>10392.0</v>
      </c>
      <c r="H31" s="15">
        <v>7396.0</v>
      </c>
      <c r="I31" s="18">
        <f t="shared" si="1"/>
        <v>0.4157859231</v>
      </c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ht="13.5" customHeight="1">
      <c r="A32" s="15" t="s">
        <v>104</v>
      </c>
      <c r="B32" s="16">
        <v>45195.0</v>
      </c>
      <c r="C32" s="17">
        <v>0.5416666666666666</v>
      </c>
      <c r="D32" s="15" t="s">
        <v>105</v>
      </c>
      <c r="E32" s="15" t="s">
        <v>249</v>
      </c>
      <c r="F32" s="13">
        <f t="shared" si="2"/>
        <v>17788</v>
      </c>
      <c r="G32" s="15">
        <v>10733.0</v>
      </c>
      <c r="H32" s="15">
        <v>7055.0</v>
      </c>
      <c r="I32" s="18">
        <f t="shared" si="1"/>
        <v>0.396615696</v>
      </c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ht="13.5" customHeight="1">
      <c r="A33" s="15" t="s">
        <v>161</v>
      </c>
      <c r="B33" s="38">
        <v>45197.0</v>
      </c>
      <c r="C33" s="39">
        <v>0.5</v>
      </c>
      <c r="D33" s="15" t="s">
        <v>164</v>
      </c>
      <c r="E33" s="15" t="s">
        <v>253</v>
      </c>
      <c r="F33" s="13">
        <f t="shared" si="2"/>
        <v>17781</v>
      </c>
      <c r="G33" s="15">
        <v>10339.0</v>
      </c>
      <c r="H33" s="15">
        <v>7442.0</v>
      </c>
      <c r="I33" s="18">
        <f t="shared" si="1"/>
        <v>0.4185366402</v>
      </c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ht="13.5" customHeight="1">
      <c r="A34" s="15" t="s">
        <v>104</v>
      </c>
      <c r="B34" s="38">
        <v>45198.0</v>
      </c>
      <c r="C34" s="39">
        <v>0.4166666666666667</v>
      </c>
      <c r="D34" s="15" t="s">
        <v>105</v>
      </c>
      <c r="E34" s="15" t="s">
        <v>257</v>
      </c>
      <c r="F34" s="13">
        <f t="shared" si="2"/>
        <v>17779</v>
      </c>
      <c r="G34" s="15">
        <v>10748.0</v>
      </c>
      <c r="H34" s="15">
        <v>7031.0</v>
      </c>
      <c r="I34" s="18">
        <f t="shared" si="1"/>
        <v>0.3954665617</v>
      </c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ht="13.5" customHeight="1">
      <c r="A35" s="15" t="s">
        <v>104</v>
      </c>
      <c r="B35" s="38">
        <v>45202.0</v>
      </c>
      <c r="C35" s="39">
        <v>0.5416666666666666</v>
      </c>
      <c r="D35" s="15" t="s">
        <v>105</v>
      </c>
      <c r="E35" s="15" t="s">
        <v>191</v>
      </c>
      <c r="F35" s="13">
        <f t="shared" si="2"/>
        <v>17761</v>
      </c>
      <c r="G35" s="15">
        <v>10213.0</v>
      </c>
      <c r="H35" s="15">
        <v>7548.0</v>
      </c>
      <c r="I35" s="18">
        <f t="shared" si="1"/>
        <v>0.4249760712</v>
      </c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ht="13.5" customHeight="1">
      <c r="A36" s="15" t="s">
        <v>104</v>
      </c>
      <c r="B36" s="38">
        <v>45205.0</v>
      </c>
      <c r="C36" s="39">
        <v>0.5416666666666666</v>
      </c>
      <c r="D36" s="15" t="s">
        <v>105</v>
      </c>
      <c r="E36" s="15" t="s">
        <v>264</v>
      </c>
      <c r="F36" s="13">
        <f t="shared" si="2"/>
        <v>17751</v>
      </c>
      <c r="G36" s="15">
        <v>10752.0</v>
      </c>
      <c r="H36" s="15">
        <v>6999.0</v>
      </c>
      <c r="I36" s="18">
        <f t="shared" si="1"/>
        <v>0.3942876458</v>
      </c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ht="13.5" customHeight="1">
      <c r="A37" s="15" t="s">
        <v>104</v>
      </c>
      <c r="B37" s="38">
        <v>45209.0</v>
      </c>
      <c r="C37" s="39">
        <v>0.5416666666666666</v>
      </c>
      <c r="D37" s="15" t="s">
        <v>105</v>
      </c>
      <c r="E37" s="15" t="s">
        <v>266</v>
      </c>
      <c r="F37" s="13">
        <f t="shared" si="2"/>
        <v>17733</v>
      </c>
      <c r="G37" s="15">
        <v>10669.0</v>
      </c>
      <c r="H37" s="15">
        <v>7064.0</v>
      </c>
      <c r="I37" s="18">
        <f t="shared" si="1"/>
        <v>0.3983533525</v>
      </c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ht="13.5" customHeight="1">
      <c r="A38" s="15" t="s">
        <v>104</v>
      </c>
      <c r="B38" s="38">
        <v>45211.0</v>
      </c>
      <c r="C38" s="39">
        <v>0.5416666666666666</v>
      </c>
      <c r="D38" s="15" t="s">
        <v>105</v>
      </c>
      <c r="E38" s="15" t="s">
        <v>269</v>
      </c>
      <c r="F38" s="13">
        <f t="shared" si="2"/>
        <v>17732</v>
      </c>
      <c r="G38" s="15">
        <v>10304.0</v>
      </c>
      <c r="H38" s="15">
        <v>7428.0</v>
      </c>
      <c r="I38" s="18">
        <f t="shared" si="1"/>
        <v>0.418903677</v>
      </c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ht="13.5" customHeight="1">
      <c r="A39" s="15" t="s">
        <v>161</v>
      </c>
      <c r="B39" s="38">
        <v>45212.0</v>
      </c>
      <c r="C39" s="39">
        <v>0.5</v>
      </c>
      <c r="D39" s="15" t="s">
        <v>164</v>
      </c>
      <c r="E39" s="15" t="s">
        <v>271</v>
      </c>
      <c r="F39" s="13">
        <f t="shared" si="2"/>
        <v>17730</v>
      </c>
      <c r="G39" s="15">
        <v>10213.0</v>
      </c>
      <c r="H39" s="15">
        <v>7517.0</v>
      </c>
      <c r="I39" s="18">
        <f t="shared" si="1"/>
        <v>0.4239706712</v>
      </c>
      <c r="J39" s="13"/>
      <c r="K39" s="13"/>
      <c r="L39" s="13"/>
      <c r="M39" s="13"/>
      <c r="O39" s="13"/>
      <c r="P39" s="13"/>
      <c r="Q39" s="13"/>
      <c r="R39" s="13"/>
      <c r="S39" s="13"/>
      <c r="T39" s="13"/>
    </row>
    <row r="40" ht="13.5" customHeight="1">
      <c r="A40" s="15" t="s">
        <v>161</v>
      </c>
      <c r="B40" s="38">
        <v>45213.0</v>
      </c>
      <c r="C40" s="39">
        <v>0.5</v>
      </c>
      <c r="D40" s="15" t="s">
        <v>164</v>
      </c>
      <c r="E40" s="15" t="s">
        <v>272</v>
      </c>
      <c r="F40" s="13">
        <f t="shared" si="2"/>
        <v>17727</v>
      </c>
      <c r="G40" s="15">
        <v>9740.0</v>
      </c>
      <c r="H40" s="15">
        <v>7987.0</v>
      </c>
      <c r="I40" s="18">
        <f t="shared" si="1"/>
        <v>0.4505556496</v>
      </c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ht="13.5" customHeight="1">
      <c r="A41" s="15" t="s">
        <v>104</v>
      </c>
      <c r="B41" s="38">
        <v>45216.0</v>
      </c>
      <c r="C41" s="39">
        <v>0.5416666666666666</v>
      </c>
      <c r="D41" s="15" t="s">
        <v>105</v>
      </c>
      <c r="E41" s="15" t="s">
        <v>277</v>
      </c>
      <c r="F41" s="13">
        <f t="shared" si="2"/>
        <v>17724</v>
      </c>
      <c r="G41" s="15">
        <v>9969.0</v>
      </c>
      <c r="H41" s="15">
        <v>7755.0</v>
      </c>
      <c r="I41" s="18">
        <f t="shared" si="1"/>
        <v>0.4375423155</v>
      </c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ht="13.5" customHeight="1">
      <c r="A42" s="15" t="s">
        <v>104</v>
      </c>
      <c r="B42" s="38">
        <v>45219.0</v>
      </c>
      <c r="C42" s="39">
        <v>0.5416666666666666</v>
      </c>
      <c r="D42" s="15" t="s">
        <v>105</v>
      </c>
      <c r="E42" s="15" t="s">
        <v>242</v>
      </c>
      <c r="F42" s="13">
        <f t="shared" si="2"/>
        <v>17713</v>
      </c>
      <c r="G42" s="15">
        <v>10282.0</v>
      </c>
      <c r="H42" s="15">
        <v>7431.0</v>
      </c>
      <c r="I42" s="18">
        <f t="shared" si="1"/>
        <v>0.4195223847</v>
      </c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ht="13.5" customHeight="1">
      <c r="A43" s="15" t="s">
        <v>104</v>
      </c>
      <c r="B43" s="38">
        <v>45223.0</v>
      </c>
      <c r="C43" s="39">
        <v>0.5416666666666666</v>
      </c>
      <c r="D43" s="15" t="s">
        <v>105</v>
      </c>
      <c r="E43" s="15" t="s">
        <v>281</v>
      </c>
      <c r="F43" s="13">
        <f t="shared" si="2"/>
        <v>18454</v>
      </c>
      <c r="G43" s="15">
        <v>10256.0</v>
      </c>
      <c r="H43" s="15">
        <v>8198.0</v>
      </c>
      <c r="I43" s="18">
        <f t="shared" si="1"/>
        <v>0.4442397312</v>
      </c>
      <c r="J43" s="15" t="s">
        <v>283</v>
      </c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ht="13.5" customHeight="1">
      <c r="A44" s="15" t="s">
        <v>104</v>
      </c>
      <c r="B44" s="38">
        <v>45226.0</v>
      </c>
      <c r="C44" s="39">
        <v>0.5416666666666666</v>
      </c>
      <c r="D44" s="15" t="s">
        <v>105</v>
      </c>
      <c r="E44" s="15" t="s">
        <v>285</v>
      </c>
      <c r="F44" s="13">
        <f t="shared" si="2"/>
        <v>18451</v>
      </c>
      <c r="G44" s="15">
        <v>10061.0</v>
      </c>
      <c r="H44" s="15">
        <v>8390.0</v>
      </c>
      <c r="I44" s="18">
        <f t="shared" si="1"/>
        <v>0.4547179015</v>
      </c>
      <c r="J44" s="15" t="s">
        <v>286</v>
      </c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ht="13.5" customHeight="1">
      <c r="A45" s="15" t="s">
        <v>104</v>
      </c>
      <c r="B45" s="38">
        <v>45229.0</v>
      </c>
      <c r="C45" s="39">
        <v>0.5416666666666666</v>
      </c>
      <c r="D45" s="15" t="s">
        <v>105</v>
      </c>
      <c r="E45" s="15" t="s">
        <v>290</v>
      </c>
      <c r="F45" s="13">
        <f t="shared" si="2"/>
        <v>18434</v>
      </c>
      <c r="G45" s="15">
        <v>10410.0</v>
      </c>
      <c r="H45" s="15">
        <v>8024.0</v>
      </c>
      <c r="I45" s="18">
        <f t="shared" si="1"/>
        <v>0.4352826299</v>
      </c>
      <c r="J45" s="15" t="s">
        <v>291</v>
      </c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ht="13.5" customHeight="1">
      <c r="A46" s="15" t="s">
        <v>210</v>
      </c>
      <c r="B46" s="38">
        <v>45233.0</v>
      </c>
      <c r="C46" s="39">
        <v>0.5416666666666666</v>
      </c>
      <c r="D46" s="15" t="s">
        <v>175</v>
      </c>
      <c r="E46" s="15" t="s">
        <v>293</v>
      </c>
      <c r="F46" s="13">
        <f t="shared" si="2"/>
        <v>18423</v>
      </c>
      <c r="G46" s="15">
        <v>9354.0</v>
      </c>
      <c r="H46" s="15">
        <v>9069.0</v>
      </c>
      <c r="I46" s="18">
        <f t="shared" si="1"/>
        <v>0.4922651034</v>
      </c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ht="13.5" customHeight="1">
      <c r="A47" s="15" t="s">
        <v>210</v>
      </c>
      <c r="B47" s="38">
        <v>45237.0</v>
      </c>
      <c r="C47" s="39">
        <v>0.5416666666666666</v>
      </c>
      <c r="D47" s="15" t="s">
        <v>175</v>
      </c>
      <c r="E47" s="15" t="s">
        <v>293</v>
      </c>
      <c r="F47" s="13">
        <f t="shared" si="2"/>
        <v>18416</v>
      </c>
      <c r="G47" s="15">
        <v>9551.0</v>
      </c>
      <c r="H47" s="15">
        <v>8865.0</v>
      </c>
      <c r="I47" s="18">
        <f t="shared" si="1"/>
        <v>0.4813748914</v>
      </c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ht="13.5" customHeight="1">
      <c r="A48" s="15" t="s">
        <v>104</v>
      </c>
      <c r="B48" s="38">
        <v>45237.0</v>
      </c>
      <c r="C48" s="39">
        <v>0.5416666666666666</v>
      </c>
      <c r="D48" s="15" t="s">
        <v>105</v>
      </c>
      <c r="E48" s="15" t="s">
        <v>298</v>
      </c>
      <c r="F48" s="13">
        <f t="shared" si="2"/>
        <v>18416</v>
      </c>
      <c r="G48" s="15">
        <v>10087.0</v>
      </c>
      <c r="H48" s="15">
        <v>8329.0</v>
      </c>
      <c r="I48" s="18">
        <f t="shared" si="1"/>
        <v>0.4522697654</v>
      </c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ht="13.5" customHeight="1">
      <c r="A49" s="15" t="s">
        <v>104</v>
      </c>
      <c r="B49" s="38">
        <v>45240.0</v>
      </c>
      <c r="C49" s="39">
        <v>0.5416666666666666</v>
      </c>
      <c r="D49" s="15" t="s">
        <v>105</v>
      </c>
      <c r="E49" s="15" t="s">
        <v>242</v>
      </c>
      <c r="F49" s="13">
        <f t="shared" si="2"/>
        <v>18406</v>
      </c>
      <c r="G49" s="15">
        <v>10314.0</v>
      </c>
      <c r="H49" s="15">
        <v>8092.0</v>
      </c>
      <c r="I49" s="18">
        <f t="shared" si="1"/>
        <v>0.4396392481</v>
      </c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ht="13.5" customHeight="1">
      <c r="A50" s="15" t="s">
        <v>104</v>
      </c>
      <c r="B50" s="38">
        <v>45244.0</v>
      </c>
      <c r="C50" s="39">
        <v>0.5416666666666666</v>
      </c>
      <c r="D50" s="15" t="s">
        <v>105</v>
      </c>
      <c r="E50" s="15" t="s">
        <v>191</v>
      </c>
      <c r="F50" s="13">
        <f t="shared" si="2"/>
        <v>18388</v>
      </c>
      <c r="G50" s="15">
        <v>10341.0</v>
      </c>
      <c r="H50" s="15">
        <v>8047.0</v>
      </c>
      <c r="I50" s="18">
        <f t="shared" si="1"/>
        <v>0.4376223624</v>
      </c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ht="13.5" customHeight="1">
      <c r="A51" s="15" t="s">
        <v>210</v>
      </c>
      <c r="B51" s="38">
        <v>45244.0</v>
      </c>
      <c r="C51" s="39">
        <v>0.5416666666666666</v>
      </c>
      <c r="D51" s="15" t="s">
        <v>125</v>
      </c>
      <c r="E51" s="15" t="s">
        <v>304</v>
      </c>
      <c r="F51" s="13">
        <f t="shared" si="2"/>
        <v>18386</v>
      </c>
      <c r="G51" s="15">
        <v>10929.0</v>
      </c>
      <c r="H51" s="15">
        <v>7457.0</v>
      </c>
      <c r="I51" s="18">
        <f t="shared" si="1"/>
        <v>0.4055803329</v>
      </c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ht="13.5" customHeight="1">
      <c r="A52" s="15" t="s">
        <v>104</v>
      </c>
      <c r="B52" s="38">
        <v>45247.0</v>
      </c>
      <c r="C52" s="39">
        <v>0.5416666666666666</v>
      </c>
      <c r="D52" s="15" t="s">
        <v>105</v>
      </c>
      <c r="E52" s="15" t="s">
        <v>242</v>
      </c>
      <c r="F52" s="13">
        <f t="shared" si="2"/>
        <v>18379</v>
      </c>
      <c r="G52" s="15">
        <v>10649.0</v>
      </c>
      <c r="H52" s="15">
        <v>7730.0</v>
      </c>
      <c r="I52" s="18">
        <f t="shared" si="1"/>
        <v>0.4205887154</v>
      </c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ht="13.5" customHeight="1">
      <c r="A53" s="15" t="s">
        <v>104</v>
      </c>
      <c r="B53" s="38">
        <v>45251.0</v>
      </c>
      <c r="C53" s="39">
        <v>0.5416666666666666</v>
      </c>
      <c r="D53" s="15" t="s">
        <v>105</v>
      </c>
      <c r="E53" s="15" t="s">
        <v>281</v>
      </c>
      <c r="F53" s="13">
        <f t="shared" si="2"/>
        <v>18371</v>
      </c>
      <c r="G53" s="15">
        <v>10960.0</v>
      </c>
      <c r="H53" s="15">
        <v>7411.0</v>
      </c>
      <c r="I53" s="18">
        <f t="shared" si="1"/>
        <v>0.4034075445</v>
      </c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ht="13.5" customHeight="1">
      <c r="A54" s="15" t="s">
        <v>104</v>
      </c>
      <c r="B54" s="38">
        <v>45254.0</v>
      </c>
      <c r="C54" s="39">
        <v>0.5416666666666666</v>
      </c>
      <c r="D54" s="15" t="s">
        <v>105</v>
      </c>
      <c r="E54" s="15" t="s">
        <v>266</v>
      </c>
      <c r="F54" s="13">
        <f t="shared" si="2"/>
        <v>18357</v>
      </c>
      <c r="G54" s="15">
        <v>10942.0</v>
      </c>
      <c r="H54" s="15">
        <v>7415.0</v>
      </c>
      <c r="I54" s="18">
        <f t="shared" si="1"/>
        <v>0.4039331045</v>
      </c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ht="13.5" customHeight="1">
      <c r="A55" s="15" t="s">
        <v>104</v>
      </c>
      <c r="B55" s="38">
        <v>45258.0</v>
      </c>
      <c r="C55" s="39">
        <v>0.5416666666666666</v>
      </c>
      <c r="D55" s="15" t="s">
        <v>105</v>
      </c>
      <c r="E55" s="15" t="s">
        <v>290</v>
      </c>
      <c r="F55" s="13">
        <f t="shared" si="2"/>
        <v>18357</v>
      </c>
      <c r="G55" s="15">
        <v>11180.0</v>
      </c>
      <c r="H55" s="15">
        <v>7177.0</v>
      </c>
      <c r="I55" s="18">
        <f t="shared" si="1"/>
        <v>0.3909680231</v>
      </c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ht="13.5" customHeight="1">
      <c r="A56" s="15" t="s">
        <v>104</v>
      </c>
      <c r="B56" s="38">
        <v>45261.0</v>
      </c>
      <c r="C56" s="39">
        <v>0.4166666666666667</v>
      </c>
      <c r="D56" s="15" t="s">
        <v>310</v>
      </c>
      <c r="E56" s="15" t="s">
        <v>311</v>
      </c>
      <c r="F56" s="13">
        <f t="shared" si="2"/>
        <v>18326</v>
      </c>
      <c r="G56" s="15">
        <v>10050.0</v>
      </c>
      <c r="H56" s="15">
        <v>8276.0</v>
      </c>
      <c r="I56" s="18">
        <f t="shared" si="1"/>
        <v>0.4515988213</v>
      </c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ht="13.5" customHeight="1">
      <c r="A57" s="15" t="s">
        <v>104</v>
      </c>
      <c r="B57" s="38">
        <v>45265.0</v>
      </c>
      <c r="C57" s="39">
        <v>0.5416666666666666</v>
      </c>
      <c r="D57" s="15" t="s">
        <v>105</v>
      </c>
      <c r="E57" s="15" t="s">
        <v>247</v>
      </c>
      <c r="F57" s="13">
        <f t="shared" si="2"/>
        <v>18309</v>
      </c>
      <c r="G57" s="15">
        <v>10920.0</v>
      </c>
      <c r="H57" s="15">
        <v>7389.0</v>
      </c>
      <c r="I57" s="18">
        <f t="shared" si="1"/>
        <v>0.4035720138</v>
      </c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ht="13.5" customHeight="1">
      <c r="A58" s="15" t="s">
        <v>104</v>
      </c>
      <c r="B58" s="38">
        <v>45268.0</v>
      </c>
      <c r="C58" s="39">
        <v>0.4166666666666667</v>
      </c>
      <c r="D58" s="15" t="s">
        <v>105</v>
      </c>
      <c r="E58" s="15" t="s">
        <v>314</v>
      </c>
      <c r="F58" s="13">
        <f t="shared" si="2"/>
        <v>18299</v>
      </c>
      <c r="G58" s="15">
        <v>10829.0</v>
      </c>
      <c r="H58" s="15">
        <v>7470.0</v>
      </c>
      <c r="I58" s="18">
        <f t="shared" si="1"/>
        <v>0.4082190284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ht="13.5" customHeight="1">
      <c r="A59" s="15"/>
      <c r="B59" s="38"/>
      <c r="C59" s="39"/>
      <c r="D59" s="15"/>
      <c r="E59" s="15"/>
      <c r="F59" s="13"/>
      <c r="G59" s="15"/>
      <c r="H59" s="15"/>
      <c r="I59" s="18"/>
      <c r="J59" s="15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ht="13.5" customHeight="1">
      <c r="A60" s="15"/>
      <c r="B60" s="38"/>
      <c r="C60" s="39"/>
      <c r="D60" s="15"/>
      <c r="E60" s="15"/>
      <c r="F60" s="13"/>
      <c r="G60" s="15"/>
      <c r="H60" s="15"/>
      <c r="I60" s="18"/>
      <c r="J60" s="15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ht="13.5" customHeight="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ht="13.5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ht="13.5" customHeight="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ht="13.5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ht="13.5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ht="13.5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ht="13.5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</row>
    <row r="68" ht="13.5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ht="13.5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 ht="13.5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</row>
    <row r="71" ht="13.5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</row>
    <row r="72" ht="13.5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3" ht="13.5" customHeight="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 ht="13.5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ht="13.5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ht="13.5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ht="13.5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ht="13.5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ht="13.5" customHeight="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ht="13.5" customHeight="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ht="13.5" customHeight="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ht="13.5" customHeight="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ht="13.5" customHeight="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ht="13.5" customHeight="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ht="13.5" customHeight="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ht="13.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ht="13.5" customHeight="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ht="13.5" customHeight="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ht="13.5" customHeight="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ht="13.5" customHeight="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 ht="13.5" customHeight="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 ht="13.5" customHeight="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 ht="13.5" customHeight="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 ht="13.5" customHeight="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 ht="13.5" customHeight="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</row>
    <row r="96" ht="13.5" customHeight="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</row>
    <row r="97" ht="13.5" customHeight="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ht="13.5" customHeight="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 ht="13.5" customHeight="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 ht="13.5" customHeight="1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ht="13.5" customHeight="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ht="13.5" customHeight="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ht="13.5" customHeight="1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 ht="13.5" customHeight="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 ht="13.5" customHeight="1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ht="13.5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ht="13.5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ht="13.5" customHeigh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</row>
    <row r="109" ht="13.5" customHeigh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</row>
    <row r="110" ht="13.5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</row>
    <row r="111" ht="13.5" customHeigh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 ht="13.5" customHeigh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 ht="13.5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ht="13.5" customHeight="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 ht="13.5" customHeigh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</row>
    <row r="116" ht="13.5" customHeigh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ht="13.5" customHeigh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ht="13.5" customHeigh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ht="13.5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ht="13.5" customHeight="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ht="13.5" customHeigh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 ht="13.5" customHeigh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ht="13.5" customHeigh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ht="13.5" customHeigh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ht="13.5" customHeight="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ht="13.5" customHeigh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ht="13.5" customHeight="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ht="13.5" customHeight="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ht="13.5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ht="13.5" customHeight="1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ht="13.5" customHeight="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ht="13.5" customHeight="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ht="13.5" customHeight="1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ht="13.5" customHeight="1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ht="13.5" customHeigh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ht="13.5" customHeight="1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ht="13.5" customHeight="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ht="13.5" customHeight="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ht="13.5" customHeight="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ht="13.5" customHeight="1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ht="13.5" customHeight="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ht="13.5" customHeight="1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</row>
    <row r="143" ht="13.5" customHeight="1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</row>
    <row r="144" ht="13.5" customHeight="1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</row>
    <row r="145" ht="13.5" customHeight="1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ht="13.5" customHeight="1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 ht="13.5" customHeight="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</row>
    <row r="148" ht="13.5" customHeight="1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</row>
    <row r="149" ht="13.5" customHeight="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</row>
    <row r="150" ht="13.5" customHeight="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 ht="13.5" customHeight="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 ht="13.5" customHeight="1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</row>
    <row r="153" ht="13.5" customHeight="1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</row>
    <row r="154" ht="13.5" customHeight="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ht="13.5" customHeight="1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 ht="13.5" customHeight="1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</row>
    <row r="157" ht="13.5" customHeight="1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</row>
    <row r="158" ht="13.5" customHeight="1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 ht="13.5" customHeight="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 ht="13.5" customHeight="1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 ht="13.5" customHeight="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 ht="13.5" customHeight="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</row>
    <row r="163" ht="13.5" customHeight="1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</row>
    <row r="164" ht="13.5" customHeight="1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</row>
    <row r="165" ht="13.5" customHeight="1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 ht="13.5" customHeight="1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ht="13.5" customHeight="1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ht="13.5" customHeight="1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 ht="13.5" customHeight="1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ht="13.5" customHeight="1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ht="13.5" customHeight="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ht="13.5" customHeight="1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 ht="13.5" customHeight="1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 ht="13.5" customHeight="1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 ht="13.5" customHeight="1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</row>
    <row r="176" ht="13.5" customHeight="1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</row>
    <row r="177" ht="13.5" customHeight="1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</row>
    <row r="178" ht="13.5" customHeight="1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</row>
    <row r="179" ht="13.5" customHeight="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</row>
    <row r="180" ht="13.5" customHeight="1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</row>
    <row r="181" ht="13.5" customHeight="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</row>
    <row r="182" ht="13.5" customHeight="1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</row>
    <row r="183" ht="13.5" customHeight="1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</row>
    <row r="184" ht="13.5" customHeight="1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</row>
    <row r="185" ht="13.5" customHeight="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 ht="13.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</row>
    <row r="187" ht="13.5" customHeight="1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 ht="13.5" customHeight="1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 ht="13.5" customHeight="1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ht="13.5" customHeight="1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 ht="13.5" customHeight="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</row>
    <row r="192" ht="13.5" customHeight="1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</row>
    <row r="193" ht="13.5" customHeight="1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</row>
    <row r="194" ht="13.5" customHeight="1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 ht="13.5" customHeight="1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 ht="13.5" customHeight="1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 ht="13.5" customHeight="1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</row>
    <row r="198" ht="13.5" customHeight="1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</row>
    <row r="199" ht="13.5" customHeight="1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</row>
    <row r="200" ht="13.5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</row>
    <row r="201" ht="13.5" customHeight="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</row>
    <row r="202" ht="13.5" customHeight="1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</row>
    <row r="203" ht="13.5" customHeight="1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</row>
    <row r="204" ht="13.5" customHeight="1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</row>
    <row r="205" ht="13.5" customHeight="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</row>
    <row r="206" ht="13.5" customHeight="1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</row>
    <row r="207" ht="13.5" customHeight="1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</row>
    <row r="208" ht="13.5" customHeight="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</row>
    <row r="209" ht="13.5" customHeight="1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</row>
    <row r="210" ht="13.5" customHeight="1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</row>
    <row r="211" ht="13.5" customHeight="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</row>
    <row r="212" ht="13.5" customHeight="1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</row>
    <row r="213" ht="13.5" customHeight="1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</row>
    <row r="214" ht="13.5" customHeight="1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</row>
    <row r="215" ht="13.5" customHeight="1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</row>
    <row r="216" ht="13.5" customHeight="1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 ht="13.5" customHeight="1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</row>
    <row r="218" ht="13.5" customHeight="1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</row>
    <row r="219" ht="13.5" customHeight="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</row>
    <row r="220" ht="13.5" customHeight="1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</row>
    <row r="221" ht="13.5" customHeight="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</row>
    <row r="222" ht="13.5" customHeight="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</row>
    <row r="223" ht="13.5" customHeight="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</row>
    <row r="224" ht="13.5" customHeigh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</row>
    <row r="225" ht="13.5" customHeigh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</row>
    <row r="226" ht="13.5" customHeigh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</row>
    <row r="227" ht="13.5" customHeigh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</row>
    <row r="228" ht="13.5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</row>
    <row r="229" ht="13.5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</row>
    <row r="230" ht="13.5" customHeigh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</row>
    <row r="231" ht="13.5" customHeigh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</row>
    <row r="232" ht="13.5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</row>
    <row r="233" ht="13.5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</row>
    <row r="234" ht="13.5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</row>
    <row r="235" ht="13.5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</row>
    <row r="236" ht="13.5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</row>
    <row r="237" ht="13.5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</row>
    <row r="238" ht="13.5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</row>
    <row r="239" ht="13.5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</row>
    <row r="240" ht="13.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</row>
    <row r="241" ht="13.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</row>
    <row r="242" ht="13.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</row>
    <row r="243" ht="13.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</row>
    <row r="244" ht="13.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</row>
    <row r="245" ht="13.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</row>
    <row r="246" ht="13.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</row>
    <row r="247" ht="13.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</row>
    <row r="248" ht="13.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</row>
    <row r="249" ht="13.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</row>
    <row r="250" ht="13.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</row>
    <row r="251" ht="13.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</row>
    <row r="252" ht="13.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</row>
    <row r="253" ht="13.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</row>
    <row r="254" ht="13.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</row>
    <row r="255" ht="13.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</row>
    <row r="256" ht="13.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</row>
    <row r="257" ht="13.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</row>
    <row r="258" ht="13.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</row>
    <row r="259" ht="13.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</row>
    <row r="260" ht="13.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</row>
    <row r="261" ht="13.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</row>
    <row r="262" ht="13.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</row>
    <row r="263" ht="13.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</row>
    <row r="264" ht="13.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</row>
    <row r="265" ht="13.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</row>
    <row r="266" ht="13.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</row>
    <row r="267" ht="13.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</row>
    <row r="268" ht="13.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</row>
    <row r="269" ht="13.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</row>
    <row r="270" ht="13.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</row>
    <row r="271" ht="13.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</row>
    <row r="272" ht="13.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</row>
    <row r="273" ht="13.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</row>
    <row r="274" ht="13.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</row>
    <row r="275" ht="13.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</row>
    <row r="276" ht="13.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</row>
    <row r="277" ht="13.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</row>
    <row r="278" ht="13.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</row>
    <row r="279" ht="13.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</row>
    <row r="280" ht="13.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</row>
    <row r="281" ht="13.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</row>
    <row r="282" ht="13.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</row>
    <row r="283" ht="13.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</row>
    <row r="284" ht="13.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</row>
    <row r="285" ht="13.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</row>
    <row r="286" ht="13.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</row>
    <row r="287" ht="13.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</row>
    <row r="288" ht="13.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</row>
    <row r="289" ht="13.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</row>
    <row r="290" ht="13.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</row>
    <row r="291" ht="13.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</row>
    <row r="292" ht="13.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</row>
    <row r="293" ht="13.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</row>
    <row r="294" ht="13.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</row>
    <row r="295" ht="13.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</row>
    <row r="296" ht="13.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</row>
    <row r="297" ht="13.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</row>
    <row r="298" ht="13.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</row>
    <row r="299" ht="13.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</row>
    <row r="300" ht="13.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</row>
    <row r="301" ht="13.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</row>
    <row r="302" ht="13.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</row>
    <row r="303" ht="13.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</row>
    <row r="304" ht="13.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</row>
    <row r="305" ht="13.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</row>
    <row r="306" ht="13.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</row>
    <row r="307" ht="13.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</row>
    <row r="308" ht="13.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</row>
    <row r="309" ht="13.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</row>
    <row r="310" ht="13.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</row>
    <row r="311" ht="13.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</row>
    <row r="312" ht="13.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</row>
    <row r="313" ht="13.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</row>
    <row r="314" ht="13.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</row>
    <row r="315" ht="13.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</row>
    <row r="316" ht="13.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</row>
    <row r="317" ht="13.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</row>
    <row r="318" ht="13.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</row>
    <row r="319" ht="13.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</row>
    <row r="320" ht="13.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</row>
    <row r="321" ht="13.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</row>
    <row r="322" ht="13.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</row>
    <row r="323" ht="13.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</row>
    <row r="324" ht="13.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</row>
    <row r="325" ht="13.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</row>
    <row r="326" ht="13.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</row>
    <row r="327" ht="13.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</row>
    <row r="328" ht="13.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</row>
    <row r="329" ht="13.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</row>
    <row r="330" ht="13.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</row>
    <row r="331" ht="13.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</row>
    <row r="332" ht="13.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</row>
    <row r="333" ht="13.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</row>
    <row r="334" ht="13.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</row>
    <row r="335" ht="13.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</row>
    <row r="336" ht="13.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</row>
    <row r="337" ht="13.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</row>
    <row r="338" ht="13.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</row>
    <row r="339" ht="13.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</row>
    <row r="340" ht="13.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</row>
    <row r="341" ht="13.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</row>
    <row r="342" ht="13.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</row>
    <row r="343" ht="13.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</row>
    <row r="344" ht="13.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</row>
    <row r="345" ht="13.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</row>
    <row r="346" ht="13.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</row>
    <row r="347" ht="13.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</row>
    <row r="348" ht="13.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</row>
    <row r="349" ht="13.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</row>
    <row r="350" ht="13.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</row>
    <row r="351" ht="13.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</row>
    <row r="352" ht="13.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</row>
    <row r="353" ht="13.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</row>
    <row r="354" ht="13.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</row>
    <row r="355" ht="13.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</row>
    <row r="356" ht="13.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</row>
    <row r="357" ht="13.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</row>
    <row r="358" ht="13.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</row>
    <row r="359" ht="13.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</row>
    <row r="360" ht="13.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</row>
    <row r="361" ht="13.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</row>
    <row r="362" ht="13.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</row>
    <row r="363" ht="13.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</row>
    <row r="364" ht="13.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</row>
    <row r="365" ht="13.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</row>
    <row r="366" ht="13.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</row>
    <row r="367" ht="13.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</row>
    <row r="368" ht="13.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</row>
    <row r="369" ht="13.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</row>
    <row r="370" ht="13.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</row>
    <row r="371" ht="13.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</row>
    <row r="372" ht="13.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</row>
    <row r="373" ht="13.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</row>
    <row r="374" ht="13.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</row>
    <row r="375" ht="13.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</row>
    <row r="376" ht="13.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</row>
    <row r="377" ht="13.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</row>
    <row r="378" ht="13.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</row>
    <row r="379" ht="13.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</row>
    <row r="380" ht="13.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</row>
    <row r="381" ht="13.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</row>
    <row r="382" ht="13.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</row>
    <row r="383" ht="13.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</row>
    <row r="384" ht="13.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</row>
    <row r="385" ht="13.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</row>
    <row r="386" ht="13.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</row>
    <row r="387" ht="13.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</row>
    <row r="388" ht="13.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</row>
    <row r="389" ht="13.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</row>
    <row r="390" ht="13.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</row>
    <row r="391" ht="13.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</row>
    <row r="392" ht="13.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</row>
    <row r="393" ht="13.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</row>
    <row r="394" ht="13.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</row>
    <row r="395" ht="13.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</row>
    <row r="396" ht="13.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</row>
    <row r="397" ht="13.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</row>
    <row r="398" ht="13.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</row>
    <row r="399" ht="13.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</row>
    <row r="400" ht="13.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</row>
    <row r="401" ht="13.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</row>
    <row r="402" ht="13.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</row>
    <row r="403" ht="13.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</row>
    <row r="404" ht="13.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</row>
    <row r="405" ht="13.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</row>
    <row r="406" ht="13.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</row>
    <row r="407" ht="13.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</row>
    <row r="408" ht="13.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</row>
    <row r="409" ht="13.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</row>
    <row r="410" ht="13.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</row>
    <row r="411" ht="13.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</row>
    <row r="412" ht="13.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</row>
    <row r="413" ht="13.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</row>
    <row r="414" ht="13.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</row>
    <row r="415" ht="13.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</row>
    <row r="416" ht="13.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</row>
    <row r="417" ht="13.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</row>
    <row r="418" ht="13.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</row>
    <row r="419" ht="13.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</row>
    <row r="420" ht="13.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</row>
    <row r="421" ht="13.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</row>
    <row r="422" ht="13.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</row>
    <row r="423" ht="13.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</row>
    <row r="424" ht="13.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</row>
    <row r="425" ht="13.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</row>
    <row r="426" ht="13.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</row>
    <row r="427" ht="13.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</row>
    <row r="428" ht="13.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</row>
    <row r="429" ht="13.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</row>
    <row r="430" ht="13.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</row>
    <row r="431" ht="13.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</row>
    <row r="432" ht="13.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</row>
    <row r="433" ht="13.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</row>
    <row r="434" ht="13.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</row>
    <row r="435" ht="13.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</row>
    <row r="436" ht="13.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</row>
    <row r="437" ht="13.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</row>
    <row r="438" ht="13.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</row>
    <row r="439" ht="13.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</row>
    <row r="440" ht="13.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</row>
    <row r="441" ht="13.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</row>
    <row r="442" ht="13.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</row>
    <row r="443" ht="13.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</row>
    <row r="444" ht="13.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</row>
    <row r="445" ht="13.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</row>
    <row r="446" ht="13.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</row>
    <row r="447" ht="13.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</row>
    <row r="448" ht="13.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</row>
    <row r="449" ht="13.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</row>
    <row r="450" ht="13.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</row>
    <row r="451" ht="13.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</row>
    <row r="452" ht="13.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</row>
    <row r="453" ht="13.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</row>
    <row r="454" ht="13.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</row>
    <row r="455" ht="13.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</row>
    <row r="456" ht="13.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</row>
    <row r="457" ht="13.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</row>
    <row r="458" ht="13.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</row>
    <row r="459" ht="13.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</row>
    <row r="460" ht="13.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</row>
    <row r="461" ht="13.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</row>
    <row r="462" ht="13.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</row>
    <row r="463" ht="13.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</row>
    <row r="464" ht="13.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</row>
    <row r="465" ht="13.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</row>
    <row r="466" ht="13.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</row>
    <row r="467" ht="13.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</row>
    <row r="468" ht="13.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</row>
    <row r="469" ht="13.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</row>
    <row r="470" ht="13.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</row>
    <row r="471" ht="13.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</row>
    <row r="472" ht="13.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</row>
    <row r="473" ht="13.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</row>
    <row r="474" ht="13.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</row>
    <row r="475" ht="13.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</row>
    <row r="476" ht="13.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</row>
    <row r="477" ht="13.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</row>
    <row r="478" ht="13.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</row>
    <row r="479" ht="13.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</row>
    <row r="480" ht="13.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</row>
    <row r="481" ht="13.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</row>
    <row r="482" ht="13.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</row>
    <row r="483" ht="13.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</row>
    <row r="484" ht="13.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</row>
    <row r="485" ht="13.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</row>
    <row r="486" ht="13.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</row>
    <row r="487" ht="13.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</row>
    <row r="488" ht="13.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</row>
    <row r="489" ht="13.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</row>
    <row r="490" ht="13.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</row>
    <row r="491" ht="13.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</row>
    <row r="492" ht="13.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</row>
    <row r="493" ht="13.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</row>
    <row r="494" ht="13.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</row>
    <row r="495" ht="13.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</row>
    <row r="496" ht="13.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</row>
    <row r="497" ht="13.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</row>
    <row r="498" ht="13.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</row>
    <row r="499" ht="13.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</row>
    <row r="500" ht="13.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</row>
    <row r="501" ht="13.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</row>
    <row r="502" ht="13.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</row>
    <row r="503" ht="13.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</row>
    <row r="504" ht="13.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</row>
    <row r="505" ht="13.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</row>
    <row r="506" ht="13.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</row>
    <row r="507" ht="13.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</row>
    <row r="508" ht="13.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</row>
    <row r="509" ht="13.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</row>
    <row r="510" ht="13.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</row>
    <row r="511" ht="13.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</row>
    <row r="512" ht="13.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</row>
    <row r="513" ht="13.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</row>
    <row r="514" ht="13.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</row>
    <row r="515" ht="13.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</row>
    <row r="516" ht="13.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</row>
    <row r="517" ht="13.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</row>
    <row r="518" ht="13.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</row>
    <row r="519" ht="13.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</row>
    <row r="520" ht="13.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</row>
    <row r="521" ht="13.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</row>
    <row r="522" ht="13.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</row>
    <row r="523" ht="13.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</row>
    <row r="524" ht="13.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</row>
    <row r="525" ht="13.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</row>
    <row r="526" ht="13.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</row>
    <row r="527" ht="13.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</row>
    <row r="528" ht="13.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</row>
    <row r="529" ht="13.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</row>
    <row r="530" ht="13.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</row>
    <row r="531" ht="13.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</row>
    <row r="532" ht="13.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</row>
    <row r="533" ht="13.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</row>
    <row r="534" ht="13.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</row>
    <row r="535" ht="13.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</row>
    <row r="536" ht="13.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</row>
    <row r="537" ht="13.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</row>
    <row r="538" ht="13.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</row>
    <row r="539" ht="13.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</row>
    <row r="540" ht="13.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</row>
    <row r="541" ht="13.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</row>
    <row r="542" ht="13.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</row>
    <row r="543" ht="13.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</row>
    <row r="544" ht="13.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</row>
    <row r="545" ht="13.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</row>
    <row r="546" ht="13.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</row>
    <row r="547" ht="13.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</row>
    <row r="548" ht="13.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</row>
    <row r="549" ht="13.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</row>
    <row r="550" ht="13.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</row>
    <row r="551" ht="13.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</row>
    <row r="552" ht="13.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</row>
    <row r="553" ht="13.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</row>
    <row r="554" ht="13.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</row>
    <row r="555" ht="13.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</row>
    <row r="556" ht="13.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</row>
    <row r="557" ht="13.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</row>
    <row r="558" ht="13.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</row>
    <row r="559" ht="13.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</row>
    <row r="560" ht="13.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</row>
    <row r="561" ht="13.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</row>
    <row r="562" ht="13.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</row>
    <row r="563" ht="13.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</row>
    <row r="564" ht="13.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</row>
    <row r="565" ht="13.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</row>
    <row r="566" ht="13.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</row>
    <row r="567" ht="13.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</row>
    <row r="568" ht="13.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</row>
    <row r="569" ht="13.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</row>
    <row r="570" ht="13.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</row>
    <row r="571" ht="13.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</row>
    <row r="572" ht="13.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</row>
    <row r="573" ht="13.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</row>
    <row r="574" ht="13.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</row>
    <row r="575" ht="13.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</row>
    <row r="576" ht="13.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</row>
    <row r="577" ht="13.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</row>
    <row r="578" ht="13.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</row>
    <row r="579" ht="13.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</row>
    <row r="580" ht="13.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</row>
    <row r="581" ht="13.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</row>
    <row r="582" ht="13.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</row>
    <row r="583" ht="13.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</row>
    <row r="584" ht="13.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</row>
    <row r="585" ht="13.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</row>
    <row r="586" ht="13.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</row>
    <row r="587" ht="13.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</row>
    <row r="588" ht="13.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</row>
    <row r="589" ht="13.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</row>
    <row r="590" ht="13.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</row>
    <row r="591" ht="13.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</row>
    <row r="592" ht="13.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</row>
    <row r="593" ht="13.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</row>
    <row r="594" ht="13.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</row>
    <row r="595" ht="13.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</row>
    <row r="596" ht="13.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</row>
    <row r="597" ht="13.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</row>
    <row r="598" ht="13.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</row>
    <row r="599" ht="13.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</row>
    <row r="600" ht="13.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</row>
    <row r="601" ht="13.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</row>
    <row r="602" ht="13.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</row>
    <row r="603" ht="13.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</row>
    <row r="604" ht="13.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</row>
    <row r="605" ht="13.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</row>
    <row r="606" ht="13.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</row>
    <row r="607" ht="13.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</row>
    <row r="608" ht="13.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</row>
    <row r="609" ht="13.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</row>
    <row r="610" ht="13.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</row>
    <row r="611" ht="13.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</row>
    <row r="612" ht="13.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</row>
    <row r="613" ht="13.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</row>
    <row r="614" ht="13.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</row>
    <row r="615" ht="13.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</row>
    <row r="616" ht="13.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</row>
    <row r="617" ht="13.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</row>
    <row r="618" ht="13.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</row>
    <row r="619" ht="13.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</row>
    <row r="620" ht="13.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</row>
    <row r="621" ht="13.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</row>
    <row r="622" ht="13.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</row>
    <row r="623" ht="13.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</row>
    <row r="624" ht="13.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</row>
    <row r="625" ht="13.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</row>
    <row r="626" ht="13.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</row>
    <row r="627" ht="13.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</row>
    <row r="628" ht="13.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</row>
    <row r="629" ht="13.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</row>
    <row r="630" ht="13.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</row>
    <row r="631" ht="13.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</row>
    <row r="632" ht="13.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</row>
    <row r="633" ht="13.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</row>
    <row r="634" ht="13.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</row>
    <row r="635" ht="13.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</row>
    <row r="636" ht="13.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</row>
    <row r="637" ht="13.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</row>
    <row r="638" ht="13.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</row>
    <row r="639" ht="13.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</row>
    <row r="640" ht="13.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</row>
    <row r="641" ht="13.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</row>
    <row r="642" ht="13.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</row>
    <row r="643" ht="13.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</row>
    <row r="644" ht="13.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</row>
    <row r="645" ht="13.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</row>
    <row r="646" ht="13.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</row>
    <row r="647" ht="13.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</row>
    <row r="648" ht="13.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</row>
    <row r="649" ht="13.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</row>
    <row r="650" ht="13.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</row>
    <row r="651" ht="13.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</row>
    <row r="652" ht="13.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</row>
    <row r="653" ht="13.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</row>
    <row r="654" ht="13.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</row>
    <row r="655" ht="13.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</row>
    <row r="656" ht="13.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</row>
    <row r="657" ht="13.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</row>
    <row r="658" ht="13.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</row>
    <row r="659" ht="13.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</row>
    <row r="660" ht="13.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</row>
    <row r="661" ht="13.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</row>
    <row r="662" ht="13.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</row>
    <row r="663" ht="13.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</row>
    <row r="664" ht="13.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</row>
    <row r="665" ht="13.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</row>
    <row r="666" ht="13.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</row>
    <row r="667" ht="13.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</row>
    <row r="668" ht="13.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</row>
    <row r="669" ht="13.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</row>
    <row r="670" ht="13.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</row>
    <row r="671" ht="13.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</row>
    <row r="672" ht="13.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</row>
    <row r="673" ht="13.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</row>
    <row r="674" ht="13.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</row>
    <row r="675" ht="13.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</row>
    <row r="676" ht="13.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</row>
    <row r="677" ht="13.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</row>
    <row r="678" ht="13.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</row>
    <row r="679" ht="13.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</row>
    <row r="680" ht="13.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</row>
    <row r="681" ht="13.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</row>
    <row r="682" ht="13.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</row>
    <row r="683" ht="13.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</row>
    <row r="684" ht="13.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</row>
    <row r="685" ht="13.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</row>
    <row r="686" ht="13.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</row>
    <row r="687" ht="13.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</row>
    <row r="688" ht="13.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</row>
    <row r="689" ht="13.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</row>
    <row r="690" ht="13.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</row>
    <row r="691" ht="13.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</row>
    <row r="692" ht="13.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</row>
    <row r="693" ht="13.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</row>
    <row r="694" ht="13.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</row>
    <row r="695" ht="13.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</row>
    <row r="696" ht="13.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</row>
    <row r="697" ht="13.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</row>
    <row r="698" ht="13.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</row>
    <row r="699" ht="13.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</row>
    <row r="700" ht="13.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</row>
    <row r="701" ht="13.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</row>
    <row r="702" ht="13.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</row>
    <row r="703" ht="13.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</row>
    <row r="704" ht="13.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</row>
    <row r="705" ht="13.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</row>
    <row r="706" ht="13.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</row>
    <row r="707" ht="13.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</row>
    <row r="708" ht="13.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</row>
    <row r="709" ht="13.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</row>
    <row r="710" ht="13.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</row>
    <row r="711" ht="13.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</row>
    <row r="712" ht="13.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</row>
    <row r="713" ht="13.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</row>
    <row r="714" ht="13.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</row>
    <row r="715" ht="13.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</row>
    <row r="716" ht="13.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</row>
    <row r="717" ht="13.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</row>
    <row r="718" ht="13.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</row>
    <row r="719" ht="13.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</row>
    <row r="720" ht="13.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</row>
    <row r="721" ht="13.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</row>
    <row r="722" ht="13.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</row>
    <row r="723" ht="13.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</row>
    <row r="724" ht="13.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</row>
    <row r="725" ht="13.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</row>
    <row r="726" ht="13.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</row>
    <row r="727" ht="13.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</row>
    <row r="728" ht="13.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</row>
    <row r="729" ht="13.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</row>
    <row r="730" ht="13.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</row>
    <row r="731" ht="13.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</row>
    <row r="732" ht="13.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</row>
    <row r="733" ht="13.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</row>
    <row r="734" ht="13.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</row>
    <row r="735" ht="13.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</row>
    <row r="736" ht="13.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</row>
    <row r="737" ht="13.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</row>
    <row r="738" ht="13.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</row>
    <row r="739" ht="13.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</row>
    <row r="740" ht="13.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</row>
    <row r="741" ht="13.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</row>
    <row r="742" ht="13.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</row>
    <row r="743" ht="13.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</row>
    <row r="744" ht="13.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</row>
    <row r="745" ht="13.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</row>
    <row r="746" ht="13.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</row>
    <row r="747" ht="13.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</row>
    <row r="748" ht="13.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</row>
    <row r="749" ht="13.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</row>
    <row r="750" ht="13.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</row>
    <row r="751" ht="13.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</row>
    <row r="752" ht="13.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</row>
    <row r="753" ht="13.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</row>
    <row r="754" ht="13.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</row>
    <row r="755" ht="13.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</row>
    <row r="756" ht="13.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</row>
    <row r="757" ht="13.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</row>
    <row r="758" ht="13.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</row>
    <row r="759" ht="13.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</row>
    <row r="760" ht="13.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</row>
    <row r="761" ht="13.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</row>
    <row r="762" ht="13.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</row>
    <row r="763" ht="13.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</row>
    <row r="764" ht="13.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</row>
    <row r="765" ht="13.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</row>
    <row r="766" ht="13.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</row>
    <row r="767" ht="13.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</row>
    <row r="768" ht="13.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</row>
    <row r="769" ht="13.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</row>
    <row r="770" ht="13.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</row>
    <row r="771" ht="13.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</row>
    <row r="772" ht="13.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</row>
    <row r="773" ht="13.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</row>
    <row r="774" ht="13.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</row>
    <row r="775" ht="13.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</row>
    <row r="776" ht="13.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</row>
    <row r="777" ht="13.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</row>
    <row r="778" ht="13.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</row>
    <row r="779" ht="13.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</row>
    <row r="780" ht="13.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</row>
    <row r="781" ht="13.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</row>
    <row r="782" ht="13.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</row>
    <row r="783" ht="13.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</row>
    <row r="784" ht="13.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</row>
    <row r="785" ht="13.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</row>
    <row r="786" ht="13.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</row>
    <row r="787" ht="13.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</row>
    <row r="788" ht="13.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</row>
    <row r="789" ht="13.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</row>
    <row r="790" ht="13.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</row>
    <row r="791" ht="13.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</row>
    <row r="792" ht="13.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</row>
    <row r="793" ht="13.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</row>
    <row r="794" ht="13.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</row>
    <row r="795" ht="13.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</row>
    <row r="796" ht="13.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</row>
    <row r="797" ht="13.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</row>
    <row r="798" ht="13.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</row>
    <row r="799" ht="13.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</row>
    <row r="800" ht="13.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</row>
    <row r="801" ht="13.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</row>
    <row r="802" ht="13.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</row>
    <row r="803" ht="13.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</row>
    <row r="804" ht="13.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</row>
    <row r="805" ht="13.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</row>
    <row r="806" ht="13.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</row>
    <row r="807" ht="13.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</row>
    <row r="808" ht="13.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</row>
    <row r="809" ht="13.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</row>
    <row r="810" ht="13.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</row>
    <row r="811" ht="13.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</row>
    <row r="812" ht="13.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</row>
    <row r="813" ht="13.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</row>
    <row r="814" ht="13.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</row>
    <row r="815" ht="13.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</row>
    <row r="816" ht="13.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</row>
    <row r="817" ht="13.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</row>
    <row r="818" ht="13.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</row>
    <row r="819" ht="13.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</row>
    <row r="820" ht="13.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</row>
    <row r="821" ht="13.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</row>
    <row r="822" ht="13.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</row>
    <row r="823" ht="13.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</row>
    <row r="824" ht="13.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</row>
    <row r="825" ht="13.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</row>
    <row r="826" ht="13.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</row>
    <row r="827" ht="13.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</row>
    <row r="828" ht="13.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</row>
    <row r="829" ht="13.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</row>
    <row r="830" ht="13.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</row>
    <row r="831" ht="13.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</row>
    <row r="832" ht="13.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</row>
    <row r="833" ht="13.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</row>
    <row r="834" ht="13.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</row>
    <row r="835" ht="13.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</row>
    <row r="836" ht="13.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</row>
    <row r="837" ht="13.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</row>
    <row r="838" ht="13.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</row>
    <row r="839" ht="13.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</row>
    <row r="840" ht="13.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</row>
    <row r="841" ht="13.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</row>
    <row r="842" ht="13.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</row>
    <row r="843" ht="13.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</row>
    <row r="844" ht="13.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</row>
    <row r="845" ht="13.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</row>
    <row r="846" ht="13.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</row>
    <row r="847" ht="13.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</row>
    <row r="848" ht="13.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</row>
    <row r="849" ht="13.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</row>
    <row r="850" ht="13.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</row>
    <row r="851" ht="13.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</row>
    <row r="852" ht="13.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</row>
    <row r="853" ht="13.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</row>
    <row r="854" ht="13.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</row>
    <row r="855" ht="13.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</row>
    <row r="856" ht="13.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</row>
    <row r="857" ht="13.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</row>
    <row r="858" ht="13.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</row>
    <row r="859" ht="13.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</row>
    <row r="860" ht="13.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</row>
    <row r="861" ht="13.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</row>
    <row r="862" ht="13.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</row>
    <row r="863" ht="13.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</row>
    <row r="864" ht="13.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</row>
    <row r="865" ht="13.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</row>
    <row r="866" ht="13.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</row>
    <row r="867" ht="13.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</row>
    <row r="868" ht="13.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</row>
    <row r="869" ht="13.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</row>
    <row r="870" ht="13.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</row>
    <row r="871" ht="13.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</row>
    <row r="872" ht="13.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</row>
    <row r="873" ht="13.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</row>
    <row r="874" ht="13.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</row>
    <row r="875" ht="13.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</row>
    <row r="876" ht="13.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</row>
    <row r="877" ht="13.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</row>
    <row r="878" ht="13.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</row>
    <row r="879" ht="13.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</row>
    <row r="880" ht="13.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</row>
    <row r="881" ht="13.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</row>
    <row r="882" ht="13.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</row>
    <row r="883" ht="13.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</row>
    <row r="884" ht="13.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</row>
    <row r="885" ht="13.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</row>
    <row r="886" ht="13.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</row>
    <row r="887" ht="13.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</row>
    <row r="888" ht="13.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</row>
    <row r="889" ht="13.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</row>
    <row r="890" ht="13.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</row>
    <row r="891" ht="13.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</row>
    <row r="892" ht="13.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</row>
    <row r="893" ht="13.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</row>
    <row r="894" ht="13.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</row>
    <row r="895" ht="13.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</row>
    <row r="896" ht="13.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</row>
    <row r="897" ht="13.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</row>
    <row r="898" ht="13.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</row>
    <row r="899" ht="13.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</row>
    <row r="900" ht="13.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</row>
    <row r="901" ht="13.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</row>
    <row r="902" ht="13.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</row>
    <row r="903" ht="13.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</row>
    <row r="904" ht="13.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</row>
    <row r="905" ht="13.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</row>
    <row r="906" ht="13.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</row>
    <row r="907" ht="13.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</row>
    <row r="908" ht="13.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</row>
    <row r="909" ht="13.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</row>
    <row r="910" ht="13.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</row>
    <row r="911" ht="13.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</row>
    <row r="912" ht="13.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</row>
    <row r="913" ht="13.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</row>
    <row r="914" ht="13.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</row>
    <row r="915" ht="13.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</row>
    <row r="916" ht="13.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</row>
    <row r="917" ht="13.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</row>
    <row r="918" ht="13.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</row>
    <row r="919" ht="13.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</row>
    <row r="920" ht="13.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</row>
    <row r="921" ht="13.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</row>
    <row r="922" ht="13.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</row>
    <row r="923" ht="13.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</row>
    <row r="924" ht="13.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</row>
    <row r="925" ht="13.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</row>
    <row r="926" ht="13.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</row>
    <row r="927" ht="13.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</row>
    <row r="928" ht="13.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</row>
    <row r="929" ht="13.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</row>
    <row r="930" ht="13.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</row>
    <row r="931" ht="13.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</row>
    <row r="932" ht="13.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</row>
    <row r="933" ht="13.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</row>
    <row r="934" ht="13.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</row>
    <row r="935" ht="13.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</row>
    <row r="936" ht="13.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</row>
    <row r="937" ht="13.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</row>
    <row r="938" ht="13.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</row>
    <row r="939" ht="13.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</row>
    <row r="940" ht="13.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</row>
    <row r="941" ht="13.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</row>
    <row r="942" ht="13.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</row>
    <row r="943" ht="13.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</row>
    <row r="944" ht="13.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</row>
    <row r="945" ht="13.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</row>
    <row r="946" ht="13.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</row>
    <row r="947" ht="13.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</row>
    <row r="948" ht="13.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</row>
    <row r="949" ht="13.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</row>
    <row r="950" ht="13.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</row>
    <row r="951" ht="13.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</row>
    <row r="952" ht="13.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</row>
    <row r="953" ht="13.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</row>
    <row r="954" ht="13.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</row>
    <row r="955" ht="13.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</row>
    <row r="956" ht="13.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</row>
    <row r="957" ht="13.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</row>
    <row r="958" ht="13.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</row>
    <row r="959" ht="13.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</row>
    <row r="960" ht="13.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</row>
    <row r="961" ht="13.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</row>
    <row r="962" ht="13.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</row>
    <row r="963" ht="13.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</row>
    <row r="964" ht="13.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</row>
    <row r="965" ht="13.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</row>
    <row r="966" ht="13.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</row>
    <row r="967" ht="13.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</row>
    <row r="968" ht="13.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</row>
    <row r="969" ht="13.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</row>
    <row r="970" ht="13.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</row>
    <row r="971" ht="13.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</row>
    <row r="972" ht="13.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</row>
    <row r="973" ht="13.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</row>
    <row r="974" ht="13.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</row>
    <row r="975" ht="13.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</row>
    <row r="976" ht="13.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</row>
    <row r="977" ht="13.5" customHeight="1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</row>
    <row r="978" ht="13.5" customHeight="1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</row>
    <row r="979" ht="13.5" customHeight="1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</row>
    <row r="980" ht="13.5" customHeight="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</row>
    <row r="981" ht="13.5" customHeight="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</row>
    <row r="982" ht="13.5" customHeight="1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</row>
    <row r="983" ht="13.5" customHeight="1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</row>
    <row r="984" ht="13.5" customHeight="1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</row>
    <row r="985" ht="13.5" customHeight="1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</row>
    <row r="986" ht="13.5" customHeight="1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</row>
    <row r="987" ht="13.5" customHeight="1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</row>
    <row r="988" ht="13.5" customHeight="1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</row>
    <row r="989" ht="13.5" customHeight="1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</row>
    <row r="990" ht="13.5" customHeight="1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</row>
    <row r="991" ht="13.5" customHeight="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</row>
    <row r="992" ht="13.5" customHeight="1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</row>
    <row r="993" ht="13.5" customHeight="1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</row>
    <row r="994" ht="13.5" customHeight="1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</row>
    <row r="995" ht="13.5" customHeight="1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</row>
    <row r="996" ht="13.5" customHeight="1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</row>
    <row r="997" ht="13.5" customHeight="1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</row>
    <row r="998" ht="13.5" customHeight="1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</row>
    <row r="999" ht="13.5" customHeight="1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</row>
    <row r="1000" ht="13.5" customHeight="1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</row>
  </sheetData>
  <autoFilter ref="$A$1:$J$34">
    <sortState ref="A1:J34">
      <sortCondition ref="B1:B34"/>
      <sortCondition ref="I1:I34"/>
    </sortState>
  </autoFilter>
  <conditionalFormatting sqref="I2:I60">
    <cfRule type="colorScale" priority="1">
      <colorScale>
        <cfvo type="percent" val="0"/>
        <cfvo type="percentile" val="50"/>
        <cfvo type="percent" val="100"/>
        <color rgb="FFE67C73"/>
        <color rgb="FFFFFFFF"/>
        <color rgb="FF6FA8DC"/>
      </colorScale>
    </cfRule>
  </conditionalFormatting>
  <printOptions/>
  <pageMargins bottom="0.75" footer="0.0" header="0.0" left="0.7" right="0.7" top="0.75"/>
  <pageSetup paperSize="9" orientation="portrait"/>
  <drawing r:id="rId1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10.43"/>
    <col customWidth="1" min="2" max="2" width="25.86"/>
    <col customWidth="1" min="3" max="3" width="9.86"/>
    <col customWidth="1" min="4" max="4" width="8.14"/>
    <col customWidth="1" min="5" max="5" width="22.14"/>
    <col customWidth="1" min="6" max="6" width="47.86"/>
    <col customWidth="1" min="7" max="7" width="14.29"/>
    <col customWidth="1" min="8" max="10" width="19.43"/>
    <col customWidth="1" min="11" max="11" width="10.43"/>
    <col customWidth="1" min="12" max="13" width="10.29"/>
    <col customWidth="1" min="14" max="14" width="14.43"/>
    <col customWidth="1" min="15" max="15" width="10.29"/>
    <col customWidth="1" min="16" max="16" width="14.43"/>
    <col customWidth="1" min="17" max="17" width="58.43"/>
  </cols>
  <sheetData>
    <row r="1">
      <c r="A1" s="21" t="s">
        <v>0</v>
      </c>
      <c r="B1" s="22" t="s">
        <v>138</v>
      </c>
      <c r="C1" s="22" t="s">
        <v>140</v>
      </c>
      <c r="D1" s="22" t="s">
        <v>141</v>
      </c>
      <c r="E1" s="22" t="s">
        <v>96</v>
      </c>
      <c r="F1" s="22" t="s">
        <v>142</v>
      </c>
      <c r="G1" s="22" t="s">
        <v>143</v>
      </c>
      <c r="H1" s="22" t="s">
        <v>144</v>
      </c>
      <c r="I1" s="22" t="s">
        <v>145</v>
      </c>
      <c r="J1" s="22" t="s">
        <v>146</v>
      </c>
      <c r="K1" s="22" t="s">
        <v>147</v>
      </c>
      <c r="L1" s="22" t="s">
        <v>5</v>
      </c>
      <c r="M1" s="22" t="s">
        <v>6</v>
      </c>
      <c r="N1" s="22" t="s">
        <v>148</v>
      </c>
      <c r="O1" s="22" t="s">
        <v>8</v>
      </c>
      <c r="P1" s="22" t="s">
        <v>13</v>
      </c>
      <c r="Q1" s="22" t="s">
        <v>100</v>
      </c>
      <c r="S1" s="4" t="s">
        <v>101</v>
      </c>
    </row>
    <row r="2">
      <c r="A2" s="24">
        <v>45017.0</v>
      </c>
      <c r="B2" s="25" t="s">
        <v>104</v>
      </c>
      <c r="C2" s="25" t="s">
        <v>153</v>
      </c>
      <c r="D2" s="26">
        <v>0.5</v>
      </c>
      <c r="E2" s="25" t="s">
        <v>155</v>
      </c>
      <c r="F2" s="25" t="s">
        <v>156</v>
      </c>
      <c r="G2" s="25" t="s">
        <v>157</v>
      </c>
      <c r="H2" s="25" t="s">
        <v>158</v>
      </c>
      <c r="I2" s="25" t="s">
        <v>159</v>
      </c>
      <c r="J2" s="25" t="s">
        <v>160</v>
      </c>
      <c r="K2" s="27">
        <v>7.0</v>
      </c>
      <c r="L2" s="27">
        <v>10172.0</v>
      </c>
      <c r="M2" s="27">
        <v>5971.0</v>
      </c>
      <c r="N2" s="27">
        <v>767.0</v>
      </c>
      <c r="O2" s="28">
        <v>0.587</v>
      </c>
      <c r="P2" s="29">
        <f t="shared" ref="P2:P134" si="1">IF(N2="","",N2/M2)</f>
        <v>0.1284541953</v>
      </c>
      <c r="Q2" s="30"/>
      <c r="S2" s="31" t="s">
        <v>109</v>
      </c>
      <c r="T2" s="31" t="s">
        <v>8</v>
      </c>
      <c r="U2" s="31" t="s">
        <v>13</v>
      </c>
    </row>
    <row r="3">
      <c r="A3" s="24">
        <v>45020.0</v>
      </c>
      <c r="B3" s="25" t="s">
        <v>173</v>
      </c>
      <c r="C3" s="30"/>
      <c r="D3" s="26">
        <v>0.5833333333333334</v>
      </c>
      <c r="E3" s="25" t="s">
        <v>175</v>
      </c>
      <c r="F3" s="25" t="s">
        <v>177</v>
      </c>
      <c r="H3" s="25" t="s">
        <v>158</v>
      </c>
      <c r="I3" s="30"/>
      <c r="J3" s="30"/>
      <c r="K3" s="27">
        <v>0.0</v>
      </c>
      <c r="L3" s="27">
        <v>10189.0</v>
      </c>
      <c r="M3" s="27">
        <v>2573.0</v>
      </c>
      <c r="N3" s="30"/>
      <c r="O3" s="28">
        <v>0.2525</v>
      </c>
      <c r="P3" s="29" t="str">
        <f t="shared" si="1"/>
        <v/>
      </c>
      <c r="Q3" s="30"/>
      <c r="S3" s="31" t="s">
        <v>182</v>
      </c>
      <c r="T3" s="33">
        <f t="shared" ref="T3:U3" si="2">AVERAGE(O2:O26)</f>
        <v>0.515496</v>
      </c>
      <c r="U3" s="33">
        <f t="shared" si="2"/>
        <v>0.1386227371</v>
      </c>
    </row>
    <row r="4">
      <c r="A4" s="24">
        <v>45022.0</v>
      </c>
      <c r="B4" s="25" t="s">
        <v>104</v>
      </c>
      <c r="C4" s="30"/>
      <c r="D4" s="26">
        <v>0.7083333333333334</v>
      </c>
      <c r="E4" s="25" t="s">
        <v>105</v>
      </c>
      <c r="F4" s="25" t="s">
        <v>191</v>
      </c>
      <c r="G4" s="30"/>
      <c r="H4" s="25" t="s">
        <v>158</v>
      </c>
      <c r="I4" s="25" t="s">
        <v>192</v>
      </c>
      <c r="J4" s="30"/>
      <c r="K4" s="27">
        <v>1.0</v>
      </c>
      <c r="L4" s="27">
        <v>10186.0</v>
      </c>
      <c r="M4" s="27">
        <v>7238.0</v>
      </c>
      <c r="N4" s="27">
        <v>764.0</v>
      </c>
      <c r="O4" s="28">
        <v>0.7106</v>
      </c>
      <c r="P4" s="29">
        <f t="shared" si="1"/>
        <v>0.1055540204</v>
      </c>
      <c r="Q4" s="30"/>
      <c r="S4" s="31" t="s">
        <v>196</v>
      </c>
      <c r="T4" s="33">
        <f t="shared" ref="T4:U4" si="3">AVERAGE(O27:O41)</f>
        <v>0.5141733333</v>
      </c>
      <c r="U4" s="33">
        <f t="shared" si="3"/>
        <v>0.1125568091</v>
      </c>
    </row>
    <row r="5">
      <c r="A5" s="24">
        <v>45024.0</v>
      </c>
      <c r="B5" s="25" t="s">
        <v>104</v>
      </c>
      <c r="C5" s="25" t="s">
        <v>153</v>
      </c>
      <c r="D5" s="26">
        <v>0.5</v>
      </c>
      <c r="E5" s="25" t="s">
        <v>155</v>
      </c>
      <c r="F5" s="25" t="s">
        <v>200</v>
      </c>
      <c r="G5" s="25" t="s">
        <v>157</v>
      </c>
      <c r="H5" s="25" t="s">
        <v>158</v>
      </c>
      <c r="I5" s="25" t="s">
        <v>159</v>
      </c>
      <c r="J5" s="25" t="s">
        <v>160</v>
      </c>
      <c r="K5" s="27">
        <v>9.0</v>
      </c>
      <c r="L5" s="27">
        <v>10191.0</v>
      </c>
      <c r="M5" s="27">
        <v>5793.0</v>
      </c>
      <c r="N5" s="27">
        <v>605.0</v>
      </c>
      <c r="O5" s="28">
        <v>0.5684</v>
      </c>
      <c r="P5" s="29">
        <f t="shared" si="1"/>
        <v>0.1044363887</v>
      </c>
      <c r="Q5" s="30"/>
      <c r="S5" s="31" t="s">
        <v>203</v>
      </c>
      <c r="T5" s="33">
        <f t="shared" ref="T5:U5" si="4">AVERAGE(O42:O59)</f>
        <v>0.4541055556</v>
      </c>
      <c r="U5" s="33">
        <f t="shared" si="4"/>
        <v>0.1117188046</v>
      </c>
    </row>
    <row r="6">
      <c r="A6" s="24">
        <v>45026.0</v>
      </c>
      <c r="B6" s="25" t="s">
        <v>153</v>
      </c>
      <c r="C6" s="30"/>
      <c r="D6" s="26">
        <v>0.3958333333333333</v>
      </c>
      <c r="E6" s="25" t="s">
        <v>125</v>
      </c>
      <c r="F6" s="25" t="s">
        <v>206</v>
      </c>
      <c r="G6" s="30"/>
      <c r="H6" s="25" t="s">
        <v>158</v>
      </c>
      <c r="I6" s="25" t="s">
        <v>192</v>
      </c>
      <c r="J6" s="30"/>
      <c r="K6" s="27">
        <v>1.0</v>
      </c>
      <c r="L6" s="27">
        <v>10204.0</v>
      </c>
      <c r="M6" s="27">
        <v>5749.0</v>
      </c>
      <c r="N6" s="27">
        <v>2243.0</v>
      </c>
      <c r="O6" s="28">
        <v>0.5634</v>
      </c>
      <c r="P6" s="29">
        <f t="shared" si="1"/>
        <v>0.3901548095</v>
      </c>
      <c r="Q6" s="30"/>
      <c r="S6" s="31" t="s">
        <v>115</v>
      </c>
      <c r="T6" s="33">
        <f t="shared" ref="T6:U6" si="5">AVERAGE(O60:O81)</f>
        <v>0.4836026771</v>
      </c>
      <c r="U6" s="33">
        <f t="shared" si="5"/>
        <v>0.126178582</v>
      </c>
    </row>
    <row r="7">
      <c r="A7" s="24">
        <v>45027.0</v>
      </c>
      <c r="B7" s="25" t="s">
        <v>104</v>
      </c>
      <c r="C7" s="30"/>
      <c r="D7" s="26">
        <v>0.7083333333333334</v>
      </c>
      <c r="E7" s="25" t="s">
        <v>105</v>
      </c>
      <c r="F7" s="25" t="s">
        <v>209</v>
      </c>
      <c r="H7" s="25" t="s">
        <v>158</v>
      </c>
      <c r="I7" s="25" t="s">
        <v>159</v>
      </c>
      <c r="J7" s="30"/>
      <c r="K7" s="27">
        <v>1.0</v>
      </c>
      <c r="L7" s="27">
        <v>10210.0</v>
      </c>
      <c r="M7" s="27">
        <v>7507.0</v>
      </c>
      <c r="N7" s="27">
        <v>47.0</v>
      </c>
      <c r="O7" s="28">
        <v>0.7353</v>
      </c>
      <c r="P7" s="29">
        <f t="shared" si="1"/>
        <v>0.006260823232</v>
      </c>
      <c r="Q7" s="30"/>
      <c r="S7" s="31" t="s">
        <v>119</v>
      </c>
      <c r="T7" s="33">
        <f t="shared" ref="T7:U7" si="6">AVERAGE(O82:O90)</f>
        <v>0.6068324539</v>
      </c>
      <c r="U7" s="33">
        <f t="shared" si="6"/>
        <v>0.0842946363</v>
      </c>
    </row>
    <row r="8">
      <c r="A8" s="24">
        <v>45029.0</v>
      </c>
      <c r="B8" s="25" t="s">
        <v>173</v>
      </c>
      <c r="C8" s="30"/>
      <c r="D8" s="26">
        <v>0.75</v>
      </c>
      <c r="E8" s="25" t="s">
        <v>164</v>
      </c>
      <c r="F8" s="25" t="s">
        <v>212</v>
      </c>
      <c r="G8" s="30"/>
      <c r="H8" s="25" t="s">
        <v>158</v>
      </c>
      <c r="I8" s="25" t="s">
        <v>159</v>
      </c>
      <c r="J8" s="30"/>
      <c r="K8" s="27">
        <v>2.0</v>
      </c>
      <c r="L8" s="27">
        <v>10219.0</v>
      </c>
      <c r="M8" s="27">
        <v>6909.0</v>
      </c>
      <c r="N8" s="27">
        <v>26.0</v>
      </c>
      <c r="O8" s="28">
        <v>0.6761</v>
      </c>
      <c r="P8" s="29">
        <f t="shared" si="1"/>
        <v>0.003763207411</v>
      </c>
      <c r="Q8" s="30"/>
      <c r="S8" s="31" t="s">
        <v>123</v>
      </c>
      <c r="T8" s="33">
        <f t="shared" ref="T8:U8" si="7">AVERAGE(O91:O105)</f>
        <v>0.52104082</v>
      </c>
      <c r="U8" s="33">
        <f t="shared" si="7"/>
        <v>0.1120293318</v>
      </c>
    </row>
    <row r="9">
      <c r="A9" s="24">
        <v>45029.0</v>
      </c>
      <c r="B9" s="25" t="s">
        <v>104</v>
      </c>
      <c r="C9" s="25" t="s">
        <v>217</v>
      </c>
      <c r="D9" s="26">
        <v>0.5</v>
      </c>
      <c r="E9" s="25" t="s">
        <v>218</v>
      </c>
      <c r="F9" s="25" t="s">
        <v>220</v>
      </c>
      <c r="G9" s="25" t="s">
        <v>221</v>
      </c>
      <c r="H9" s="25" t="s">
        <v>158</v>
      </c>
      <c r="I9" s="25" t="s">
        <v>192</v>
      </c>
      <c r="J9" s="25" t="s">
        <v>192</v>
      </c>
      <c r="K9" s="27">
        <v>3.0</v>
      </c>
      <c r="L9" s="27">
        <v>10221.0</v>
      </c>
      <c r="M9" s="27">
        <v>2570.0</v>
      </c>
      <c r="N9" s="27">
        <v>819.0</v>
      </c>
      <c r="O9" s="28">
        <v>0.2514</v>
      </c>
      <c r="P9" s="29">
        <f t="shared" si="1"/>
        <v>0.3186770428</v>
      </c>
      <c r="Q9" s="30"/>
      <c r="S9" s="31" t="s">
        <v>127</v>
      </c>
      <c r="T9" s="33">
        <f t="shared" ref="T9:U9" si="8">AVERAGE(O106:O118)</f>
        <v>0.646356884</v>
      </c>
      <c r="U9" s="33">
        <f t="shared" si="8"/>
        <v>0.06126915768</v>
      </c>
    </row>
    <row r="10">
      <c r="A10" s="24">
        <v>45030.0</v>
      </c>
      <c r="B10" s="25" t="s">
        <v>210</v>
      </c>
      <c r="C10" s="30"/>
      <c r="D10" s="26">
        <v>0.5</v>
      </c>
      <c r="E10" s="25" t="s">
        <v>105</v>
      </c>
      <c r="F10" s="25" t="s">
        <v>199</v>
      </c>
      <c r="G10" s="30"/>
      <c r="H10" s="25" t="s">
        <v>158</v>
      </c>
      <c r="I10" s="25" t="s">
        <v>192</v>
      </c>
      <c r="J10" s="30"/>
      <c r="K10" s="27">
        <v>1.0</v>
      </c>
      <c r="L10" s="27">
        <v>10234.0</v>
      </c>
      <c r="M10" s="27">
        <v>6813.0</v>
      </c>
      <c r="N10" s="27">
        <v>526.0</v>
      </c>
      <c r="O10" s="28">
        <v>0.6657</v>
      </c>
      <c r="P10" s="29">
        <f t="shared" si="1"/>
        <v>0.07720534273</v>
      </c>
      <c r="Q10" s="30"/>
      <c r="S10" s="31" t="s">
        <v>133</v>
      </c>
      <c r="T10" s="33">
        <f t="shared" ref="T10:U10" si="9">AVERAGE(O119:O127)</f>
        <v>0.6626454619</v>
      </c>
      <c r="U10" s="33">
        <f t="shared" si="9"/>
        <v>0.09506312435</v>
      </c>
    </row>
    <row r="11">
      <c r="A11" s="24">
        <v>45031.0</v>
      </c>
      <c r="B11" s="25" t="s">
        <v>104</v>
      </c>
      <c r="C11" s="25" t="s">
        <v>153</v>
      </c>
      <c r="D11" s="26">
        <v>0.5</v>
      </c>
      <c r="E11" s="25" t="s">
        <v>231</v>
      </c>
      <c r="F11" s="25" t="s">
        <v>232</v>
      </c>
      <c r="G11" s="25" t="s">
        <v>206</v>
      </c>
      <c r="H11" s="25" t="s">
        <v>158</v>
      </c>
      <c r="I11" s="25" t="s">
        <v>192</v>
      </c>
      <c r="J11" s="25" t="s">
        <v>192</v>
      </c>
      <c r="K11" s="27">
        <v>2.0</v>
      </c>
      <c r="L11" s="27">
        <v>10257.0</v>
      </c>
      <c r="M11" s="27">
        <v>5436.0</v>
      </c>
      <c r="N11" s="27">
        <v>1347.0</v>
      </c>
      <c r="O11" s="28">
        <v>0.53</v>
      </c>
      <c r="P11" s="29">
        <f t="shared" si="1"/>
        <v>0.2477924945</v>
      </c>
      <c r="Q11" s="30"/>
      <c r="S11" s="31" t="s">
        <v>139</v>
      </c>
      <c r="T11" s="33">
        <f t="shared" ref="T11:U11" si="10">AVERAGE(O128:O134)</f>
        <v>0.7011118618</v>
      </c>
      <c r="U11" s="33">
        <f t="shared" si="10"/>
        <v>0.1079692284</v>
      </c>
    </row>
    <row r="12">
      <c r="A12" s="24">
        <v>45032.0</v>
      </c>
      <c r="B12" s="25" t="s">
        <v>153</v>
      </c>
      <c r="C12" s="30"/>
      <c r="D12" s="26">
        <v>0.5</v>
      </c>
      <c r="E12" s="25" t="s">
        <v>237</v>
      </c>
      <c r="F12" s="25" t="s">
        <v>239</v>
      </c>
      <c r="G12" s="30"/>
      <c r="H12" s="25" t="s">
        <v>240</v>
      </c>
      <c r="I12" s="30"/>
      <c r="J12" s="30"/>
      <c r="K12" s="27">
        <v>0.0</v>
      </c>
      <c r="L12" s="27">
        <v>10268.0</v>
      </c>
      <c r="M12" s="27">
        <v>7728.0</v>
      </c>
      <c r="N12" s="30"/>
      <c r="O12" s="28">
        <v>0.7526</v>
      </c>
      <c r="P12" s="29" t="str">
        <f t="shared" si="1"/>
        <v/>
      </c>
      <c r="Q12" s="30"/>
      <c r="S12" s="31" t="s">
        <v>151</v>
      </c>
      <c r="T12" s="37"/>
      <c r="U12" s="37"/>
    </row>
    <row r="13">
      <c r="A13" s="24">
        <v>45033.0</v>
      </c>
      <c r="B13" s="25" t="s">
        <v>244</v>
      </c>
      <c r="C13" s="30"/>
      <c r="D13" s="26">
        <v>0.5</v>
      </c>
      <c r="E13" s="25" t="s">
        <v>125</v>
      </c>
      <c r="F13" s="25" t="s">
        <v>245</v>
      </c>
      <c r="H13" s="25" t="s">
        <v>192</v>
      </c>
      <c r="I13" s="30"/>
      <c r="J13" s="30"/>
      <c r="K13" s="27">
        <v>1.0</v>
      </c>
      <c r="L13" s="27">
        <v>10280.0</v>
      </c>
      <c r="M13" s="27">
        <v>4609.0</v>
      </c>
      <c r="N13" s="27">
        <v>620.0</v>
      </c>
      <c r="O13" s="28">
        <v>0.4483</v>
      </c>
      <c r="P13" s="29">
        <f t="shared" si="1"/>
        <v>0.1345194185</v>
      </c>
      <c r="Q13" s="30"/>
      <c r="S13" s="31" t="s">
        <v>154</v>
      </c>
      <c r="T13" s="37"/>
      <c r="U13" s="37"/>
    </row>
    <row r="14">
      <c r="A14" s="24">
        <v>45033.0</v>
      </c>
      <c r="B14" s="25" t="s">
        <v>173</v>
      </c>
      <c r="C14" s="30"/>
      <c r="D14" s="26">
        <v>0.75</v>
      </c>
      <c r="E14" s="25" t="s">
        <v>175</v>
      </c>
      <c r="F14" s="25" t="s">
        <v>177</v>
      </c>
      <c r="H14" s="25" t="s">
        <v>158</v>
      </c>
      <c r="I14" s="30"/>
      <c r="J14" s="30"/>
      <c r="K14" s="27">
        <v>0.0</v>
      </c>
      <c r="L14" s="27">
        <v>6342.0</v>
      </c>
      <c r="M14" s="27">
        <v>1666.0</v>
      </c>
      <c r="N14" s="30"/>
      <c r="O14" s="28">
        <v>0.2627</v>
      </c>
      <c r="P14" s="29" t="str">
        <f t="shared" si="1"/>
        <v/>
      </c>
      <c r="Q14" s="25" t="s">
        <v>248</v>
      </c>
      <c r="S14" s="31" t="s">
        <v>168</v>
      </c>
      <c r="T14" s="37"/>
      <c r="U14" s="37"/>
    </row>
    <row r="15">
      <c r="A15" s="24">
        <v>45034.0</v>
      </c>
      <c r="B15" s="25" t="s">
        <v>104</v>
      </c>
      <c r="C15" s="30"/>
      <c r="D15" s="26">
        <v>0.7083333333333334</v>
      </c>
      <c r="E15" s="25" t="s">
        <v>105</v>
      </c>
      <c r="F15" s="25" t="s">
        <v>156</v>
      </c>
      <c r="G15" s="30"/>
      <c r="H15" s="25" t="s">
        <v>158</v>
      </c>
      <c r="I15" s="25" t="s">
        <v>159</v>
      </c>
      <c r="J15" s="30"/>
      <c r="K15" s="27">
        <v>1.0</v>
      </c>
      <c r="L15" s="27">
        <v>10302.0</v>
      </c>
      <c r="M15" s="27">
        <v>7318.0</v>
      </c>
      <c r="N15" s="27">
        <v>41.0</v>
      </c>
      <c r="O15" s="28">
        <v>0.7103</v>
      </c>
      <c r="P15" s="29">
        <f t="shared" si="1"/>
        <v>0.005602623668</v>
      </c>
      <c r="Q15" s="30"/>
      <c r="S15" s="31" t="s">
        <v>170</v>
      </c>
      <c r="T15" s="33">
        <f t="shared" ref="T15:U15" si="11">AVERAGE(O2:O134)</f>
        <v>0.5410864283</v>
      </c>
      <c r="U15" s="33">
        <f t="shared" si="11"/>
        <v>0.1109894397</v>
      </c>
    </row>
    <row r="16">
      <c r="A16" s="24">
        <v>45034.0</v>
      </c>
      <c r="B16" s="25" t="s">
        <v>210</v>
      </c>
      <c r="C16" s="30"/>
      <c r="D16" s="26">
        <v>0.3958333333333333</v>
      </c>
      <c r="E16" s="25" t="s">
        <v>125</v>
      </c>
      <c r="F16" s="25" t="s">
        <v>252</v>
      </c>
      <c r="G16" s="30"/>
      <c r="H16" s="25" t="s">
        <v>158</v>
      </c>
      <c r="I16" s="25" t="s">
        <v>192</v>
      </c>
      <c r="J16" s="30"/>
      <c r="K16" s="27">
        <v>2.0</v>
      </c>
      <c r="L16" s="27">
        <v>10292.0</v>
      </c>
      <c r="M16" s="27">
        <v>5693.0</v>
      </c>
      <c r="N16" s="27">
        <v>767.0</v>
      </c>
      <c r="O16" s="28">
        <v>0.5531</v>
      </c>
      <c r="P16" s="29">
        <f t="shared" si="1"/>
        <v>0.1347268575</v>
      </c>
      <c r="Q16" s="30"/>
    </row>
    <row r="17">
      <c r="A17" s="24">
        <v>45035.0</v>
      </c>
      <c r="B17" s="25" t="s">
        <v>112</v>
      </c>
      <c r="C17" s="30"/>
      <c r="D17" s="26">
        <v>0.4166666666666667</v>
      </c>
      <c r="E17" s="25" t="s">
        <v>175</v>
      </c>
      <c r="F17" s="25" t="s">
        <v>190</v>
      </c>
      <c r="G17" s="30"/>
      <c r="H17" s="25" t="s">
        <v>158</v>
      </c>
      <c r="I17" s="25" t="s">
        <v>192</v>
      </c>
      <c r="J17" s="30"/>
      <c r="K17" s="27">
        <v>1.0</v>
      </c>
      <c r="L17" s="27">
        <v>10306.0</v>
      </c>
      <c r="M17" s="27">
        <v>2864.0</v>
      </c>
      <c r="N17" s="27">
        <v>431.0</v>
      </c>
      <c r="O17" s="28">
        <v>0.2779</v>
      </c>
      <c r="P17" s="29">
        <f t="shared" si="1"/>
        <v>0.1504888268</v>
      </c>
      <c r="Q17" s="30"/>
    </row>
    <row r="18">
      <c r="A18" s="24">
        <v>45036.0</v>
      </c>
      <c r="B18" s="25" t="s">
        <v>210</v>
      </c>
      <c r="C18" s="30"/>
      <c r="D18" s="26">
        <v>0.7083333333333334</v>
      </c>
      <c r="E18" s="25" t="s">
        <v>125</v>
      </c>
      <c r="F18" s="25" t="s">
        <v>261</v>
      </c>
      <c r="G18" s="30"/>
      <c r="H18" s="25" t="s">
        <v>192</v>
      </c>
      <c r="I18" s="25" t="s">
        <v>158</v>
      </c>
      <c r="J18" s="25" t="s">
        <v>192</v>
      </c>
      <c r="K18" s="27">
        <v>4.0</v>
      </c>
      <c r="L18" s="27">
        <v>6378.0</v>
      </c>
      <c r="M18" s="27">
        <v>1923.0</v>
      </c>
      <c r="N18" s="27">
        <v>663.0</v>
      </c>
      <c r="O18" s="28">
        <v>0.3015</v>
      </c>
      <c r="P18" s="29">
        <f t="shared" si="1"/>
        <v>0.344773791</v>
      </c>
      <c r="Q18" s="25" t="s">
        <v>248</v>
      </c>
    </row>
    <row r="19">
      <c r="A19" s="24">
        <v>45037.0</v>
      </c>
      <c r="B19" s="25" t="s">
        <v>173</v>
      </c>
      <c r="C19" s="30"/>
      <c r="D19" s="26">
        <v>0.75</v>
      </c>
      <c r="E19" s="25" t="s">
        <v>175</v>
      </c>
      <c r="F19" s="25" t="s">
        <v>177</v>
      </c>
      <c r="H19" s="25" t="s">
        <v>158</v>
      </c>
      <c r="I19" s="30"/>
      <c r="J19" s="30"/>
      <c r="K19" s="27">
        <v>0.0</v>
      </c>
      <c r="L19" s="27">
        <v>6382.0</v>
      </c>
      <c r="M19" s="27">
        <v>1585.0</v>
      </c>
      <c r="N19" s="30"/>
      <c r="O19" s="28">
        <v>0.2484</v>
      </c>
      <c r="P19" s="29" t="str">
        <f t="shared" si="1"/>
        <v/>
      </c>
      <c r="Q19" s="25" t="s">
        <v>248</v>
      </c>
    </row>
    <row r="20">
      <c r="A20" s="24">
        <v>45038.0</v>
      </c>
      <c r="B20" s="25" t="s">
        <v>104</v>
      </c>
      <c r="C20" s="30"/>
      <c r="D20" s="26">
        <v>0.7083333333333334</v>
      </c>
      <c r="E20" s="25" t="s">
        <v>105</v>
      </c>
      <c r="F20" s="25" t="s">
        <v>209</v>
      </c>
      <c r="H20" s="25" t="s">
        <v>158</v>
      </c>
      <c r="I20" s="25" t="s">
        <v>159</v>
      </c>
      <c r="J20" s="30"/>
      <c r="K20" s="27">
        <v>2.0</v>
      </c>
      <c r="L20" s="27">
        <v>10327.0</v>
      </c>
      <c r="M20" s="27">
        <v>7638.0</v>
      </c>
      <c r="N20" s="27">
        <v>84.0</v>
      </c>
      <c r="O20" s="28">
        <v>0.7396</v>
      </c>
      <c r="P20" s="29">
        <f t="shared" si="1"/>
        <v>0.01099764336</v>
      </c>
      <c r="Q20" s="30"/>
    </row>
    <row r="21">
      <c r="A21" s="24">
        <v>45040.0</v>
      </c>
      <c r="B21" s="25" t="s">
        <v>104</v>
      </c>
      <c r="C21" s="30"/>
      <c r="D21" s="26">
        <v>0.7083333333333334</v>
      </c>
      <c r="E21" s="25" t="s">
        <v>105</v>
      </c>
      <c r="F21" s="25" t="s">
        <v>199</v>
      </c>
      <c r="G21" s="30"/>
      <c r="H21" s="25" t="s">
        <v>158</v>
      </c>
      <c r="I21" s="25" t="s">
        <v>159</v>
      </c>
      <c r="J21" s="30"/>
      <c r="K21" s="27">
        <v>1.0</v>
      </c>
      <c r="L21" s="27">
        <v>10335.0</v>
      </c>
      <c r="M21" s="27">
        <v>6498.0</v>
      </c>
      <c r="N21" s="27">
        <v>45.0</v>
      </c>
      <c r="O21" s="28">
        <v>0.6287</v>
      </c>
      <c r="P21" s="29">
        <f t="shared" si="1"/>
        <v>0.006925207756</v>
      </c>
      <c r="Q21" s="30"/>
      <c r="S21" s="1" t="s">
        <v>278</v>
      </c>
    </row>
    <row r="22">
      <c r="A22" s="24">
        <v>45041.0</v>
      </c>
      <c r="B22" s="25" t="s">
        <v>217</v>
      </c>
      <c r="C22" s="30"/>
      <c r="D22" s="26">
        <v>0.4166666666666667</v>
      </c>
      <c r="E22" s="25" t="s">
        <v>125</v>
      </c>
      <c r="F22" s="25" t="s">
        <v>280</v>
      </c>
      <c r="H22" s="25" t="s">
        <v>158</v>
      </c>
      <c r="I22" s="25" t="s">
        <v>192</v>
      </c>
      <c r="J22" s="30"/>
      <c r="K22" s="27">
        <v>1.0</v>
      </c>
      <c r="L22" s="27">
        <v>6393.0</v>
      </c>
      <c r="M22" s="27">
        <v>2215.0</v>
      </c>
      <c r="N22" s="27">
        <v>687.0</v>
      </c>
      <c r="O22" s="28">
        <v>0.3465</v>
      </c>
      <c r="P22" s="29">
        <f t="shared" si="1"/>
        <v>0.3101580135</v>
      </c>
      <c r="Q22" s="25" t="s">
        <v>248</v>
      </c>
    </row>
    <row r="23">
      <c r="A23" s="24">
        <v>45042.0</v>
      </c>
      <c r="B23" s="25" t="s">
        <v>104</v>
      </c>
      <c r="C23" s="30"/>
      <c r="D23" s="26">
        <v>0.7083333333333334</v>
      </c>
      <c r="E23" s="25" t="s">
        <v>105</v>
      </c>
      <c r="F23" s="25" t="s">
        <v>156</v>
      </c>
      <c r="G23" s="30"/>
      <c r="H23" s="25" t="s">
        <v>158</v>
      </c>
      <c r="I23" s="25" t="s">
        <v>159</v>
      </c>
      <c r="J23" s="30"/>
      <c r="K23" s="27">
        <v>2.0</v>
      </c>
      <c r="L23" s="27">
        <v>10348.0</v>
      </c>
      <c r="M23" s="27">
        <v>7189.0</v>
      </c>
      <c r="N23" s="27">
        <v>187.0</v>
      </c>
      <c r="O23" s="28">
        <v>0.6947</v>
      </c>
      <c r="P23" s="29">
        <f t="shared" si="1"/>
        <v>0.02601196272</v>
      </c>
      <c r="Q23" s="25" t="s">
        <v>287</v>
      </c>
    </row>
    <row r="24">
      <c r="A24" s="24">
        <v>45043.0</v>
      </c>
      <c r="B24" s="25" t="s">
        <v>173</v>
      </c>
      <c r="C24" s="30"/>
      <c r="D24" s="26">
        <v>0.75</v>
      </c>
      <c r="E24" s="25" t="s">
        <v>164</v>
      </c>
      <c r="F24" s="25" t="s">
        <v>289</v>
      </c>
      <c r="H24" s="25" t="s">
        <v>158</v>
      </c>
      <c r="I24" s="25" t="s">
        <v>159</v>
      </c>
      <c r="J24" s="30"/>
      <c r="K24" s="27">
        <v>0.0</v>
      </c>
      <c r="L24" s="27">
        <v>10347.0</v>
      </c>
      <c r="M24" s="27">
        <v>2042.0</v>
      </c>
      <c r="N24" s="30"/>
      <c r="O24" s="28">
        <v>0.1974</v>
      </c>
      <c r="P24" s="29" t="str">
        <f t="shared" si="1"/>
        <v/>
      </c>
      <c r="Q24" s="30"/>
    </row>
    <row r="25">
      <c r="A25" s="24">
        <v>45044.0</v>
      </c>
      <c r="B25" s="25" t="s">
        <v>104</v>
      </c>
      <c r="C25" s="30"/>
      <c r="D25" s="26">
        <v>0.7083333333333334</v>
      </c>
      <c r="E25" s="25" t="s">
        <v>105</v>
      </c>
      <c r="F25" s="25" t="s">
        <v>209</v>
      </c>
      <c r="H25" s="25" t="s">
        <v>158</v>
      </c>
      <c r="I25" s="25" t="s">
        <v>192</v>
      </c>
      <c r="J25" s="30"/>
      <c r="K25" s="27">
        <v>2.0</v>
      </c>
      <c r="L25" s="27">
        <v>10350.0</v>
      </c>
      <c r="M25" s="27">
        <v>6873.0</v>
      </c>
      <c r="N25" s="27">
        <v>531.0</v>
      </c>
      <c r="O25" s="28">
        <v>0.6641</v>
      </c>
      <c r="P25" s="29">
        <f t="shared" si="1"/>
        <v>0.07725883893</v>
      </c>
      <c r="Q25" s="30"/>
    </row>
    <row r="26">
      <c r="A26" s="24">
        <v>45045.0</v>
      </c>
      <c r="B26" s="25" t="s">
        <v>153</v>
      </c>
      <c r="C26" s="30"/>
      <c r="D26" s="26">
        <v>0.5</v>
      </c>
      <c r="E26" s="25" t="s">
        <v>295</v>
      </c>
      <c r="F26" s="25" t="s">
        <v>157</v>
      </c>
      <c r="G26" s="25" t="s">
        <v>296</v>
      </c>
      <c r="H26" s="25" t="s">
        <v>160</v>
      </c>
      <c r="I26" s="25" t="s">
        <v>160</v>
      </c>
      <c r="J26" s="25" t="s">
        <v>192</v>
      </c>
      <c r="K26" s="27">
        <v>12.0</v>
      </c>
      <c r="L26" s="27">
        <v>10352.0</v>
      </c>
      <c r="M26" s="27">
        <v>5395.0</v>
      </c>
      <c r="N26" s="27">
        <v>1018.0</v>
      </c>
      <c r="O26" s="28">
        <v>0.5212</v>
      </c>
      <c r="P26" s="29">
        <f t="shared" si="1"/>
        <v>0.1886932345</v>
      </c>
      <c r="Q26" s="30"/>
    </row>
    <row r="27">
      <c r="A27" s="24">
        <v>45050.0</v>
      </c>
      <c r="B27" s="25" t="s">
        <v>48</v>
      </c>
      <c r="C27" s="30"/>
      <c r="D27" s="26">
        <v>0.5</v>
      </c>
      <c r="E27" s="25" t="s">
        <v>125</v>
      </c>
      <c r="F27" s="25" t="s">
        <v>228</v>
      </c>
      <c r="G27" s="30"/>
      <c r="H27" s="25" t="s">
        <v>158</v>
      </c>
      <c r="I27" s="25" t="s">
        <v>159</v>
      </c>
      <c r="J27" s="30"/>
      <c r="K27" s="27">
        <v>1.0</v>
      </c>
      <c r="L27" s="27">
        <v>10372.0</v>
      </c>
      <c r="M27" s="27">
        <v>6238.0</v>
      </c>
      <c r="N27" s="27">
        <v>112.0</v>
      </c>
      <c r="O27" s="28">
        <v>0.6014</v>
      </c>
      <c r="P27" s="29">
        <f t="shared" si="1"/>
        <v>0.01795447259</v>
      </c>
      <c r="Q27" s="30"/>
    </row>
    <row r="28">
      <c r="A28" s="24">
        <v>45050.0</v>
      </c>
      <c r="B28" s="25" t="s">
        <v>173</v>
      </c>
      <c r="C28" s="30"/>
      <c r="D28" s="26">
        <v>0.75</v>
      </c>
      <c r="E28" s="25" t="s">
        <v>175</v>
      </c>
      <c r="F28" s="25" t="s">
        <v>177</v>
      </c>
      <c r="H28" s="25" t="s">
        <v>158</v>
      </c>
      <c r="I28" s="30"/>
      <c r="J28" s="30"/>
      <c r="K28" s="27">
        <v>0.0</v>
      </c>
      <c r="L28" s="27">
        <v>6405.0</v>
      </c>
      <c r="M28" s="27">
        <v>1900.0</v>
      </c>
      <c r="N28" s="30"/>
      <c r="O28" s="28">
        <v>0.2966</v>
      </c>
      <c r="P28" s="29" t="str">
        <f t="shared" si="1"/>
        <v/>
      </c>
      <c r="Q28" s="25" t="s">
        <v>248</v>
      </c>
    </row>
    <row r="29">
      <c r="A29" s="24">
        <v>45052.0</v>
      </c>
      <c r="B29" s="25" t="s">
        <v>153</v>
      </c>
      <c r="C29" s="25" t="s">
        <v>104</v>
      </c>
      <c r="D29" s="26">
        <v>0.5</v>
      </c>
      <c r="E29" s="25" t="s">
        <v>105</v>
      </c>
      <c r="F29" s="25" t="s">
        <v>265</v>
      </c>
      <c r="G29" s="25" t="s">
        <v>300</v>
      </c>
      <c r="H29" s="25" t="s">
        <v>158</v>
      </c>
      <c r="I29" s="25" t="s">
        <v>159</v>
      </c>
      <c r="J29" s="25" t="s">
        <v>192</v>
      </c>
      <c r="K29" s="27">
        <v>2.0</v>
      </c>
      <c r="L29" s="27">
        <v>10372.0</v>
      </c>
      <c r="M29" s="27">
        <v>6641.0</v>
      </c>
      <c r="N29" s="27">
        <v>2202.0</v>
      </c>
      <c r="O29" s="28">
        <v>0.6403</v>
      </c>
      <c r="P29" s="29">
        <f t="shared" si="1"/>
        <v>0.3315765698</v>
      </c>
      <c r="Q29" s="25" t="s">
        <v>302</v>
      </c>
    </row>
    <row r="30">
      <c r="A30" s="24">
        <v>45055.0</v>
      </c>
      <c r="B30" s="25" t="s">
        <v>210</v>
      </c>
      <c r="C30" s="30"/>
      <c r="D30" s="26">
        <v>0.4375</v>
      </c>
      <c r="E30" s="25" t="s">
        <v>125</v>
      </c>
      <c r="F30" s="25" t="s">
        <v>303</v>
      </c>
      <c r="G30" s="30"/>
      <c r="H30" s="25" t="s">
        <v>158</v>
      </c>
      <c r="I30" s="25" t="s">
        <v>160</v>
      </c>
      <c r="J30" s="25" t="s">
        <v>160</v>
      </c>
      <c r="K30" s="27">
        <v>8.0</v>
      </c>
      <c r="L30" s="27">
        <v>10389.0</v>
      </c>
      <c r="M30" s="27">
        <v>5974.0</v>
      </c>
      <c r="N30" s="27">
        <v>595.0</v>
      </c>
      <c r="O30" s="28">
        <v>0.575</v>
      </c>
      <c r="P30" s="29">
        <f t="shared" si="1"/>
        <v>0.09959825912</v>
      </c>
      <c r="Q30" s="30"/>
    </row>
    <row r="31">
      <c r="A31" s="24">
        <v>45055.0</v>
      </c>
      <c r="B31" s="25" t="s">
        <v>173</v>
      </c>
      <c r="C31" s="30"/>
      <c r="D31" s="26">
        <v>0.75</v>
      </c>
      <c r="E31" s="25" t="s">
        <v>175</v>
      </c>
      <c r="F31" s="25" t="s">
        <v>177</v>
      </c>
      <c r="H31" s="25" t="s">
        <v>158</v>
      </c>
      <c r="I31" s="30"/>
      <c r="J31" s="30"/>
      <c r="K31" s="27">
        <v>0.0</v>
      </c>
      <c r="L31" s="27">
        <v>6414.0</v>
      </c>
      <c r="M31" s="27">
        <v>1681.0</v>
      </c>
      <c r="N31" s="30"/>
      <c r="O31" s="28">
        <v>0.2621</v>
      </c>
      <c r="P31" s="29" t="str">
        <f t="shared" si="1"/>
        <v/>
      </c>
      <c r="Q31" s="25" t="s">
        <v>248</v>
      </c>
    </row>
    <row r="32">
      <c r="A32" s="24">
        <v>45059.0</v>
      </c>
      <c r="B32" s="25" t="s">
        <v>153</v>
      </c>
      <c r="C32" s="25" t="s">
        <v>173</v>
      </c>
      <c r="D32" s="26">
        <v>0.5</v>
      </c>
      <c r="E32" s="25" t="s">
        <v>306</v>
      </c>
      <c r="F32" s="25" t="s">
        <v>177</v>
      </c>
      <c r="G32" s="25" t="s">
        <v>157</v>
      </c>
      <c r="H32" s="25" t="s">
        <v>158</v>
      </c>
      <c r="I32" s="25" t="s">
        <v>160</v>
      </c>
      <c r="J32" s="25" t="s">
        <v>160</v>
      </c>
      <c r="K32" s="27">
        <v>8.0</v>
      </c>
      <c r="L32" s="27">
        <v>10398.0</v>
      </c>
      <c r="M32" s="27">
        <v>5783.0</v>
      </c>
      <c r="N32" s="27">
        <v>432.0</v>
      </c>
      <c r="O32" s="28">
        <v>0.5562</v>
      </c>
      <c r="P32" s="29">
        <f t="shared" si="1"/>
        <v>0.07470171191</v>
      </c>
      <c r="Q32" s="30"/>
    </row>
    <row r="33">
      <c r="A33" s="24">
        <v>45061.0</v>
      </c>
      <c r="B33" s="25" t="s">
        <v>104</v>
      </c>
      <c r="C33" s="25" t="s">
        <v>112</v>
      </c>
      <c r="D33" s="26">
        <v>0.5</v>
      </c>
      <c r="E33" s="25" t="s">
        <v>308</v>
      </c>
      <c r="F33" s="25" t="s">
        <v>190</v>
      </c>
      <c r="G33" s="25" t="s">
        <v>242</v>
      </c>
      <c r="H33" s="25" t="s">
        <v>192</v>
      </c>
      <c r="I33" s="25" t="s">
        <v>158</v>
      </c>
      <c r="J33" s="25" t="s">
        <v>159</v>
      </c>
      <c r="K33" s="27">
        <v>1.0</v>
      </c>
      <c r="L33" s="27">
        <v>10404.0</v>
      </c>
      <c r="M33" s="27">
        <v>7711.0</v>
      </c>
      <c r="N33" s="27">
        <v>215.0</v>
      </c>
      <c r="O33" s="28">
        <v>0.7412</v>
      </c>
      <c r="P33" s="29">
        <f t="shared" si="1"/>
        <v>0.02788224614</v>
      </c>
      <c r="Q33" s="30"/>
    </row>
    <row r="34">
      <c r="A34" s="24">
        <v>45064.0</v>
      </c>
      <c r="B34" s="25" t="s">
        <v>85</v>
      </c>
      <c r="C34" s="30"/>
      <c r="D34" s="26">
        <v>0.5</v>
      </c>
      <c r="E34" s="25" t="s">
        <v>125</v>
      </c>
      <c r="F34" s="25" t="s">
        <v>309</v>
      </c>
      <c r="G34" s="30"/>
      <c r="H34" s="25" t="s">
        <v>158</v>
      </c>
      <c r="I34" s="25" t="s">
        <v>192</v>
      </c>
      <c r="J34" s="30"/>
      <c r="K34" s="27">
        <v>1.0</v>
      </c>
      <c r="L34" s="27">
        <v>10418.0</v>
      </c>
      <c r="M34" s="27">
        <v>6848.0</v>
      </c>
      <c r="N34" s="27">
        <v>599.0</v>
      </c>
      <c r="O34" s="28">
        <v>0.6573</v>
      </c>
      <c r="P34" s="29">
        <f t="shared" si="1"/>
        <v>0.08747079439</v>
      </c>
      <c r="Q34" s="30"/>
    </row>
    <row r="35">
      <c r="A35" s="24">
        <v>45064.0</v>
      </c>
      <c r="B35" s="25" t="s">
        <v>173</v>
      </c>
      <c r="C35" s="30"/>
      <c r="D35" s="26">
        <v>0.75</v>
      </c>
      <c r="E35" s="25" t="s">
        <v>175</v>
      </c>
      <c r="F35" s="25" t="s">
        <v>177</v>
      </c>
      <c r="H35" s="25" t="s">
        <v>158</v>
      </c>
      <c r="I35" s="30"/>
      <c r="J35" s="30"/>
      <c r="K35" s="27">
        <v>0.0</v>
      </c>
      <c r="L35" s="27">
        <v>6423.0</v>
      </c>
      <c r="M35" s="27">
        <v>1844.0</v>
      </c>
      <c r="N35" s="30"/>
      <c r="O35" s="28">
        <v>0.2871</v>
      </c>
      <c r="P35" s="29" t="str">
        <f t="shared" si="1"/>
        <v/>
      </c>
      <c r="Q35" s="25" t="s">
        <v>248</v>
      </c>
    </row>
    <row r="36">
      <c r="A36" s="24">
        <v>45065.0</v>
      </c>
      <c r="B36" s="25" t="s">
        <v>173</v>
      </c>
      <c r="C36" s="30"/>
      <c r="D36" s="26">
        <v>0.75</v>
      </c>
      <c r="E36" s="25" t="s">
        <v>164</v>
      </c>
      <c r="F36" s="25" t="s">
        <v>282</v>
      </c>
      <c r="G36" s="30"/>
      <c r="H36" s="25" t="s">
        <v>158</v>
      </c>
      <c r="I36" s="25" t="s">
        <v>159</v>
      </c>
      <c r="J36" s="30"/>
      <c r="K36" s="27">
        <v>0.0</v>
      </c>
      <c r="L36" s="27">
        <v>2713.0</v>
      </c>
      <c r="M36" s="27">
        <v>1729.0</v>
      </c>
      <c r="N36" s="30"/>
      <c r="O36" s="28">
        <v>0.6373</v>
      </c>
      <c r="P36" s="29" t="str">
        <f t="shared" si="1"/>
        <v/>
      </c>
      <c r="Q36" s="25" t="s">
        <v>312</v>
      </c>
    </row>
    <row r="37">
      <c r="A37" s="24">
        <v>45066.0</v>
      </c>
      <c r="B37" s="25" t="s">
        <v>153</v>
      </c>
      <c r="C37" s="30"/>
      <c r="D37" s="26">
        <v>0.5</v>
      </c>
      <c r="E37" s="25" t="s">
        <v>105</v>
      </c>
      <c r="F37" s="25" t="s">
        <v>242</v>
      </c>
      <c r="G37" s="30"/>
      <c r="H37" s="25" t="s">
        <v>192</v>
      </c>
      <c r="I37" s="30"/>
      <c r="J37" s="30"/>
      <c r="K37" s="27">
        <v>3.0</v>
      </c>
      <c r="L37" s="27">
        <v>10429.0</v>
      </c>
      <c r="M37" s="27">
        <v>5888.0</v>
      </c>
      <c r="N37" s="27">
        <v>986.0</v>
      </c>
      <c r="O37" s="28">
        <v>0.5646</v>
      </c>
      <c r="P37" s="29">
        <f t="shared" si="1"/>
        <v>0.1674592391</v>
      </c>
      <c r="Q37" s="30"/>
    </row>
    <row r="38">
      <c r="A38" s="24">
        <v>45068.0</v>
      </c>
      <c r="B38" s="25" t="s">
        <v>48</v>
      </c>
      <c r="C38" s="30"/>
      <c r="D38" s="26">
        <v>0.5</v>
      </c>
      <c r="E38" s="25" t="s">
        <v>125</v>
      </c>
      <c r="F38" s="25" t="s">
        <v>313</v>
      </c>
      <c r="G38" s="30"/>
      <c r="H38" s="25" t="s">
        <v>158</v>
      </c>
      <c r="I38" s="25" t="s">
        <v>192</v>
      </c>
      <c r="J38" s="30"/>
      <c r="K38" s="27">
        <v>1.0</v>
      </c>
      <c r="L38" s="27">
        <v>10438.0</v>
      </c>
      <c r="M38" s="27">
        <v>3947.0</v>
      </c>
      <c r="N38" s="27">
        <v>792.0</v>
      </c>
      <c r="O38" s="28">
        <v>0.3781</v>
      </c>
      <c r="P38" s="29">
        <f t="shared" si="1"/>
        <v>0.2006587281</v>
      </c>
      <c r="Q38" s="30"/>
    </row>
    <row r="39">
      <c r="A39" s="24">
        <v>45071.0</v>
      </c>
      <c r="B39" s="25" t="s">
        <v>210</v>
      </c>
      <c r="C39" s="30"/>
      <c r="D39" s="26">
        <v>0.7083333333333334</v>
      </c>
      <c r="E39" s="25" t="s">
        <v>125</v>
      </c>
      <c r="F39" s="25" t="s">
        <v>315</v>
      </c>
      <c r="H39" s="25" t="s">
        <v>158</v>
      </c>
      <c r="I39" s="25" t="s">
        <v>192</v>
      </c>
      <c r="J39" s="25" t="s">
        <v>192</v>
      </c>
      <c r="K39" s="27">
        <v>2.0</v>
      </c>
      <c r="L39" s="27">
        <v>10444.0</v>
      </c>
      <c r="M39" s="27">
        <v>5929.0</v>
      </c>
      <c r="N39" s="27">
        <v>641.0</v>
      </c>
      <c r="O39" s="28">
        <v>0.5677</v>
      </c>
      <c r="P39" s="29">
        <f t="shared" si="1"/>
        <v>0.1081126666</v>
      </c>
      <c r="Q39" s="30"/>
    </row>
    <row r="40">
      <c r="A40" s="24">
        <v>45073.0</v>
      </c>
      <c r="B40" s="25" t="s">
        <v>153</v>
      </c>
      <c r="C40" s="30"/>
      <c r="D40" s="26">
        <v>0.5</v>
      </c>
      <c r="E40" s="25" t="s">
        <v>316</v>
      </c>
      <c r="F40" s="25" t="s">
        <v>157</v>
      </c>
      <c r="G40" s="25" t="s">
        <v>315</v>
      </c>
      <c r="H40" s="25" t="s">
        <v>160</v>
      </c>
      <c r="I40" s="25" t="s">
        <v>192</v>
      </c>
      <c r="J40" s="30"/>
      <c r="K40" s="27">
        <v>6.0</v>
      </c>
      <c r="L40" s="27">
        <v>10453.0</v>
      </c>
      <c r="M40" s="27">
        <v>5823.0</v>
      </c>
      <c r="N40" s="27">
        <v>622.0</v>
      </c>
      <c r="O40" s="28">
        <v>0.5571</v>
      </c>
      <c r="P40" s="29">
        <f t="shared" si="1"/>
        <v>0.1068177915</v>
      </c>
      <c r="Q40" s="30"/>
    </row>
    <row r="41">
      <c r="A41" s="24">
        <v>45077.0</v>
      </c>
      <c r="B41" s="25" t="s">
        <v>173</v>
      </c>
      <c r="C41" s="30"/>
      <c r="D41" s="26">
        <v>0.625</v>
      </c>
      <c r="E41" s="25" t="s">
        <v>164</v>
      </c>
      <c r="F41" s="25" t="s">
        <v>317</v>
      </c>
      <c r="G41" s="30"/>
      <c r="H41" s="25" t="s">
        <v>159</v>
      </c>
      <c r="I41" s="25" t="s">
        <v>158</v>
      </c>
      <c r="J41" s="30"/>
      <c r="K41" s="27">
        <v>2.0</v>
      </c>
      <c r="L41" s="27">
        <v>10472.0</v>
      </c>
      <c r="M41" s="27">
        <v>4090.0</v>
      </c>
      <c r="N41" s="27">
        <v>65.0</v>
      </c>
      <c r="O41" s="28">
        <v>0.3906</v>
      </c>
      <c r="P41" s="29">
        <f t="shared" si="1"/>
        <v>0.01589242054</v>
      </c>
      <c r="Q41" s="30"/>
    </row>
    <row r="42">
      <c r="A42" s="24">
        <v>45078.0</v>
      </c>
      <c r="B42" s="25" t="s">
        <v>48</v>
      </c>
      <c r="C42" s="30"/>
      <c r="D42" s="26">
        <v>0.7083333333333334</v>
      </c>
      <c r="E42" s="25" t="s">
        <v>125</v>
      </c>
      <c r="F42" s="25" t="s">
        <v>318</v>
      </c>
      <c r="H42" s="25" t="s">
        <v>158</v>
      </c>
      <c r="I42" s="25" t="s">
        <v>192</v>
      </c>
      <c r="J42" s="30"/>
      <c r="K42" s="27">
        <v>1.0</v>
      </c>
      <c r="L42" s="27">
        <v>10473.0</v>
      </c>
      <c r="M42" s="27">
        <v>5829.0</v>
      </c>
      <c r="N42" s="27">
        <v>869.0</v>
      </c>
      <c r="O42" s="28">
        <v>0.5566</v>
      </c>
      <c r="P42" s="29">
        <f t="shared" si="1"/>
        <v>0.1490821753</v>
      </c>
      <c r="Q42" s="30"/>
    </row>
    <row r="43">
      <c r="A43" s="24">
        <v>45078.0</v>
      </c>
      <c r="B43" s="25" t="s">
        <v>173</v>
      </c>
      <c r="C43" s="30"/>
      <c r="D43" s="26">
        <v>0.5</v>
      </c>
      <c r="E43" s="25" t="s">
        <v>164</v>
      </c>
      <c r="F43" s="25" t="s">
        <v>276</v>
      </c>
      <c r="G43" s="30"/>
      <c r="H43" s="25" t="s">
        <v>159</v>
      </c>
      <c r="I43" s="25" t="s">
        <v>158</v>
      </c>
      <c r="J43" s="30"/>
      <c r="K43" s="27">
        <v>1.0</v>
      </c>
      <c r="L43" s="27">
        <v>10472.0</v>
      </c>
      <c r="M43" s="27">
        <v>3342.0</v>
      </c>
      <c r="N43" s="27">
        <v>48.0</v>
      </c>
      <c r="O43" s="28">
        <v>0.3191</v>
      </c>
      <c r="P43" s="29">
        <f t="shared" si="1"/>
        <v>0.01436265709</v>
      </c>
      <c r="Q43" s="30"/>
    </row>
    <row r="44">
      <c r="A44" s="24">
        <v>45079.0</v>
      </c>
      <c r="B44" s="25" t="s">
        <v>112</v>
      </c>
      <c r="C44" s="30"/>
      <c r="D44" s="26">
        <v>0.5416666666666666</v>
      </c>
      <c r="E44" s="25" t="s">
        <v>113</v>
      </c>
      <c r="F44" s="25" t="s">
        <v>319</v>
      </c>
      <c r="G44" s="30"/>
      <c r="H44" s="25" t="s">
        <v>320</v>
      </c>
      <c r="I44" s="30"/>
      <c r="J44" s="30"/>
      <c r="K44" s="27">
        <v>2.0</v>
      </c>
      <c r="L44" s="27">
        <v>10471.0</v>
      </c>
      <c r="M44" s="27">
        <v>3669.0</v>
      </c>
      <c r="N44" s="27">
        <v>399.0</v>
      </c>
      <c r="O44" s="28">
        <v>0.3504</v>
      </c>
      <c r="P44" s="29">
        <f t="shared" si="1"/>
        <v>0.1087489779</v>
      </c>
      <c r="Q44" s="30"/>
    </row>
    <row r="45">
      <c r="A45" s="24">
        <v>45080.0</v>
      </c>
      <c r="B45" s="25" t="s">
        <v>153</v>
      </c>
      <c r="C45" s="30"/>
      <c r="D45" s="26">
        <v>0.5</v>
      </c>
      <c r="E45" s="25" t="s">
        <v>295</v>
      </c>
      <c r="F45" s="25" t="s">
        <v>157</v>
      </c>
      <c r="G45" s="30"/>
      <c r="H45" s="25" t="s">
        <v>160</v>
      </c>
      <c r="I45" s="25" t="s">
        <v>160</v>
      </c>
      <c r="J45" s="30"/>
      <c r="K45" s="27">
        <v>8.0</v>
      </c>
      <c r="L45" s="27">
        <v>10475.0</v>
      </c>
      <c r="M45" s="27">
        <v>5527.0</v>
      </c>
      <c r="N45" s="27">
        <v>343.0</v>
      </c>
      <c r="O45" s="28">
        <v>0.5276</v>
      </c>
      <c r="P45" s="29">
        <f t="shared" si="1"/>
        <v>0.06205898317</v>
      </c>
      <c r="Q45" s="30"/>
    </row>
    <row r="46">
      <c r="A46" s="24">
        <v>45081.0</v>
      </c>
      <c r="B46" s="25" t="s">
        <v>173</v>
      </c>
      <c r="C46" s="30"/>
      <c r="D46" s="26">
        <v>0.5</v>
      </c>
      <c r="E46" s="25" t="s">
        <v>164</v>
      </c>
      <c r="F46" s="25" t="s">
        <v>284</v>
      </c>
      <c r="G46" s="30"/>
      <c r="H46" s="25" t="s">
        <v>159</v>
      </c>
      <c r="I46" s="25" t="s">
        <v>158</v>
      </c>
      <c r="J46" s="30"/>
      <c r="K46" s="27">
        <v>2.0</v>
      </c>
      <c r="L46" s="27">
        <v>10473.0</v>
      </c>
      <c r="M46" s="27">
        <v>3756.0</v>
      </c>
      <c r="N46" s="27">
        <v>42.0</v>
      </c>
      <c r="O46" s="28">
        <v>0.3586</v>
      </c>
      <c r="P46" s="29">
        <f t="shared" si="1"/>
        <v>0.01118210863</v>
      </c>
      <c r="Q46" s="30"/>
    </row>
    <row r="47">
      <c r="A47" s="24">
        <v>45084.0</v>
      </c>
      <c r="B47" s="25" t="s">
        <v>173</v>
      </c>
      <c r="C47" s="30"/>
      <c r="D47" s="26">
        <v>0.5</v>
      </c>
      <c r="E47" s="25" t="s">
        <v>164</v>
      </c>
      <c r="F47" s="25" t="s">
        <v>297</v>
      </c>
      <c r="G47" s="30"/>
      <c r="H47" s="25" t="s">
        <v>159</v>
      </c>
      <c r="I47" s="25" t="s">
        <v>158</v>
      </c>
      <c r="J47" s="30"/>
      <c r="K47" s="27">
        <v>1.0</v>
      </c>
      <c r="L47" s="27">
        <v>10478.0</v>
      </c>
      <c r="M47" s="27">
        <v>3809.0</v>
      </c>
      <c r="N47" s="27">
        <v>42.0</v>
      </c>
      <c r="O47" s="28">
        <v>0.3635</v>
      </c>
      <c r="P47" s="29">
        <f t="shared" si="1"/>
        <v>0.01102651615</v>
      </c>
      <c r="Q47" s="30"/>
    </row>
    <row r="48">
      <c r="A48" s="24">
        <v>45085.0</v>
      </c>
      <c r="B48" s="25" t="s">
        <v>210</v>
      </c>
      <c r="C48" s="30"/>
      <c r="D48" s="26">
        <v>0.5</v>
      </c>
      <c r="E48" s="25" t="s">
        <v>125</v>
      </c>
      <c r="F48" s="25" t="s">
        <v>321</v>
      </c>
      <c r="H48" s="25" t="s">
        <v>322</v>
      </c>
      <c r="I48" s="25" t="s">
        <v>322</v>
      </c>
      <c r="J48" s="25" t="s">
        <v>192</v>
      </c>
      <c r="K48" s="27">
        <v>4.0</v>
      </c>
      <c r="L48" s="27">
        <v>10478.0</v>
      </c>
      <c r="M48" s="27">
        <v>7490.0</v>
      </c>
      <c r="N48" s="27">
        <v>746.0</v>
      </c>
      <c r="O48" s="28">
        <v>0.7148</v>
      </c>
      <c r="P48" s="29">
        <f t="shared" si="1"/>
        <v>0.09959946595</v>
      </c>
      <c r="Q48" s="30"/>
    </row>
    <row r="49">
      <c r="A49" s="24">
        <v>45086.0</v>
      </c>
      <c r="B49" s="25" t="s">
        <v>112</v>
      </c>
      <c r="C49" s="30"/>
      <c r="D49" s="26">
        <v>0.5416666666666666</v>
      </c>
      <c r="E49" s="25" t="s">
        <v>113</v>
      </c>
      <c r="F49" s="25" t="s">
        <v>323</v>
      </c>
      <c r="G49" s="30"/>
      <c r="H49" s="25" t="s">
        <v>320</v>
      </c>
      <c r="I49" s="30"/>
      <c r="J49" s="30"/>
      <c r="K49" s="27">
        <v>2.0</v>
      </c>
      <c r="L49" s="27">
        <v>10482.0</v>
      </c>
      <c r="M49" s="27">
        <v>3531.0</v>
      </c>
      <c r="N49" s="27">
        <v>309.0</v>
      </c>
      <c r="O49" s="28">
        <v>0.3369</v>
      </c>
      <c r="P49" s="29">
        <f t="shared" si="1"/>
        <v>0.08751062022</v>
      </c>
      <c r="Q49" s="30"/>
    </row>
    <row r="50">
      <c r="A50" s="24">
        <v>45089.0</v>
      </c>
      <c r="B50" s="25" t="s">
        <v>153</v>
      </c>
      <c r="C50" s="30"/>
      <c r="D50" s="26">
        <v>0.5</v>
      </c>
      <c r="E50" s="25" t="s">
        <v>105</v>
      </c>
      <c r="F50" s="25" t="s">
        <v>292</v>
      </c>
      <c r="G50" s="30"/>
      <c r="H50" s="25" t="s">
        <v>158</v>
      </c>
      <c r="I50" s="25" t="s">
        <v>192</v>
      </c>
      <c r="J50" s="30"/>
      <c r="K50" s="27">
        <v>1.0</v>
      </c>
      <c r="L50" s="27">
        <v>10492.0</v>
      </c>
      <c r="M50" s="27">
        <v>3257.0</v>
      </c>
      <c r="N50" s="27">
        <v>803.0</v>
      </c>
      <c r="O50" s="28">
        <v>0.3104</v>
      </c>
      <c r="P50" s="29">
        <f t="shared" si="1"/>
        <v>0.2465459011</v>
      </c>
      <c r="Q50" s="30"/>
    </row>
    <row r="51">
      <c r="A51" s="24">
        <v>45093.0</v>
      </c>
      <c r="B51" s="25" t="s">
        <v>104</v>
      </c>
      <c r="C51" s="25" t="s">
        <v>173</v>
      </c>
      <c r="D51" s="26">
        <v>0.5</v>
      </c>
      <c r="E51" s="25" t="s">
        <v>308</v>
      </c>
      <c r="F51" s="25" t="s">
        <v>177</v>
      </c>
      <c r="G51" s="25" t="s">
        <v>242</v>
      </c>
      <c r="H51" s="25" t="s">
        <v>158</v>
      </c>
      <c r="I51" s="25" t="s">
        <v>158</v>
      </c>
      <c r="J51" s="25" t="s">
        <v>192</v>
      </c>
      <c r="K51" s="27">
        <v>2.0</v>
      </c>
      <c r="L51" s="27">
        <v>10503.0</v>
      </c>
      <c r="M51" s="27">
        <v>4480.0</v>
      </c>
      <c r="N51" s="27">
        <v>705.0</v>
      </c>
      <c r="O51" s="28">
        <v>0.4265</v>
      </c>
      <c r="P51" s="29">
        <f t="shared" si="1"/>
        <v>0.1573660714</v>
      </c>
      <c r="Q51" s="30"/>
    </row>
    <row r="52">
      <c r="A52" s="24">
        <v>45093.0</v>
      </c>
      <c r="B52" s="25" t="s">
        <v>112</v>
      </c>
      <c r="C52" s="30"/>
      <c r="D52" s="26">
        <v>0.5416666666666666</v>
      </c>
      <c r="E52" s="25" t="s">
        <v>113</v>
      </c>
      <c r="F52" s="25" t="s">
        <v>324</v>
      </c>
      <c r="G52" s="30"/>
      <c r="H52" s="25" t="s">
        <v>320</v>
      </c>
      <c r="I52" s="30"/>
      <c r="J52" s="30"/>
      <c r="K52" s="27">
        <v>2.0</v>
      </c>
      <c r="L52" s="27">
        <v>10499.0</v>
      </c>
      <c r="M52" s="27">
        <v>3833.0</v>
      </c>
      <c r="N52" s="27">
        <v>387.0</v>
      </c>
      <c r="O52" s="28">
        <v>0.3651</v>
      </c>
      <c r="P52" s="29">
        <f t="shared" si="1"/>
        <v>0.1009653013</v>
      </c>
      <c r="Q52" s="30"/>
    </row>
    <row r="53">
      <c r="A53" s="24">
        <v>45094.0</v>
      </c>
      <c r="B53" s="25" t="s">
        <v>210</v>
      </c>
      <c r="C53" s="30"/>
      <c r="D53" s="26">
        <v>0.7083333333333334</v>
      </c>
      <c r="E53" s="25" t="s">
        <v>125</v>
      </c>
      <c r="F53" s="25" t="s">
        <v>221</v>
      </c>
      <c r="G53" s="30"/>
      <c r="H53" s="25" t="s">
        <v>158</v>
      </c>
      <c r="I53" s="25" t="s">
        <v>160</v>
      </c>
      <c r="J53" s="30"/>
      <c r="K53" s="27">
        <v>3.0</v>
      </c>
      <c r="L53" s="27">
        <v>10506.0</v>
      </c>
      <c r="M53" s="27">
        <v>6511.0</v>
      </c>
      <c r="N53" s="27">
        <v>843.0</v>
      </c>
      <c r="O53" s="28">
        <v>0.6197</v>
      </c>
      <c r="P53" s="29">
        <f t="shared" si="1"/>
        <v>0.1294731992</v>
      </c>
      <c r="Q53" s="30"/>
    </row>
    <row r="54">
      <c r="A54" s="24">
        <v>45096.0</v>
      </c>
      <c r="B54" s="25" t="s">
        <v>112</v>
      </c>
      <c r="C54" s="30"/>
      <c r="D54" s="26">
        <v>0.5</v>
      </c>
      <c r="E54" s="25" t="s">
        <v>175</v>
      </c>
      <c r="F54" s="25" t="s">
        <v>190</v>
      </c>
      <c r="G54" s="30"/>
      <c r="H54" s="25" t="s">
        <v>192</v>
      </c>
      <c r="I54" s="30"/>
      <c r="J54" s="30"/>
      <c r="K54" s="27">
        <v>1.0</v>
      </c>
      <c r="L54" s="27">
        <v>10509.0</v>
      </c>
      <c r="M54" s="27">
        <v>2783.0</v>
      </c>
      <c r="N54" s="27">
        <v>308.0</v>
      </c>
      <c r="O54" s="28">
        <v>0.2648</v>
      </c>
      <c r="P54" s="29">
        <f t="shared" si="1"/>
        <v>0.1106719368</v>
      </c>
      <c r="Q54" s="30"/>
    </row>
    <row r="55">
      <c r="A55" s="24">
        <v>45099.0</v>
      </c>
      <c r="B55" s="25" t="s">
        <v>210</v>
      </c>
      <c r="C55" s="30"/>
      <c r="D55" s="26">
        <v>0.7083333333333334</v>
      </c>
      <c r="E55" s="25" t="s">
        <v>254</v>
      </c>
      <c r="F55" s="25" t="s">
        <v>325</v>
      </c>
      <c r="G55" s="30"/>
      <c r="H55" s="25" t="s">
        <v>158</v>
      </c>
      <c r="I55" s="25" t="s">
        <v>192</v>
      </c>
      <c r="J55" s="25" t="s">
        <v>192</v>
      </c>
      <c r="K55" s="27">
        <v>2.0</v>
      </c>
      <c r="L55" s="27">
        <v>10515.0</v>
      </c>
      <c r="M55" s="27">
        <v>4200.0</v>
      </c>
      <c r="N55" s="27">
        <v>1206.0</v>
      </c>
      <c r="O55" s="28">
        <v>0.3994</v>
      </c>
      <c r="P55" s="29">
        <f t="shared" si="1"/>
        <v>0.2871428571</v>
      </c>
      <c r="Q55" s="30"/>
    </row>
    <row r="56">
      <c r="A56" s="24">
        <v>45101.0</v>
      </c>
      <c r="B56" s="25" t="s">
        <v>153</v>
      </c>
      <c r="C56" s="30"/>
      <c r="D56" s="26">
        <v>0.5</v>
      </c>
      <c r="E56" s="25" t="s">
        <v>326</v>
      </c>
      <c r="F56" s="25" t="s">
        <v>242</v>
      </c>
      <c r="G56" s="25" t="s">
        <v>327</v>
      </c>
      <c r="H56" s="25" t="s">
        <v>192</v>
      </c>
      <c r="I56" s="25" t="s">
        <v>192</v>
      </c>
      <c r="J56" s="30"/>
      <c r="K56" s="27">
        <v>2.0</v>
      </c>
      <c r="L56" s="27">
        <v>10520.0</v>
      </c>
      <c r="M56" s="27">
        <v>7977.0</v>
      </c>
      <c r="N56" s="27">
        <v>1242.0</v>
      </c>
      <c r="O56" s="28">
        <v>0.7583</v>
      </c>
      <c r="P56" s="29">
        <f t="shared" si="1"/>
        <v>0.1556976307</v>
      </c>
      <c r="Q56" s="30"/>
    </row>
    <row r="57">
      <c r="A57" s="24">
        <v>45103.0</v>
      </c>
      <c r="B57" s="25" t="s">
        <v>210</v>
      </c>
      <c r="C57" s="30"/>
      <c r="D57" s="26">
        <v>0.7083333333333334</v>
      </c>
      <c r="E57" s="25" t="s">
        <v>125</v>
      </c>
      <c r="F57" s="25" t="s">
        <v>328</v>
      </c>
      <c r="H57" s="25" t="s">
        <v>192</v>
      </c>
      <c r="I57" s="25" t="s">
        <v>192</v>
      </c>
      <c r="J57" s="25" t="s">
        <v>192</v>
      </c>
      <c r="K57" s="27">
        <v>3.0</v>
      </c>
      <c r="L57" s="27">
        <v>10525.0</v>
      </c>
      <c r="M57" s="27">
        <v>4536.0</v>
      </c>
      <c r="N57" s="27">
        <v>720.0</v>
      </c>
      <c r="O57" s="28">
        <v>0.431</v>
      </c>
      <c r="P57" s="29">
        <f t="shared" si="1"/>
        <v>0.1587301587</v>
      </c>
      <c r="Q57" s="30"/>
    </row>
    <row r="58">
      <c r="A58" s="24">
        <v>45106.0</v>
      </c>
      <c r="B58" s="25" t="s">
        <v>173</v>
      </c>
      <c r="C58" s="30"/>
      <c r="D58" s="26">
        <v>0.5</v>
      </c>
      <c r="E58" s="25" t="s">
        <v>164</v>
      </c>
      <c r="F58" s="25" t="s">
        <v>329</v>
      </c>
      <c r="G58" s="30"/>
      <c r="H58" s="25" t="s">
        <v>159</v>
      </c>
      <c r="I58" s="25" t="s">
        <v>158</v>
      </c>
      <c r="J58" s="30"/>
      <c r="K58" s="27">
        <v>0.0</v>
      </c>
      <c r="L58" s="27">
        <v>10534.0</v>
      </c>
      <c r="M58" s="27">
        <v>6204.0</v>
      </c>
      <c r="N58" s="30"/>
      <c r="O58" s="28">
        <v>0.589</v>
      </c>
      <c r="P58" s="29" t="str">
        <f t="shared" si="1"/>
        <v/>
      </c>
      <c r="Q58" s="30"/>
    </row>
    <row r="59">
      <c r="A59" s="24">
        <v>45107.0</v>
      </c>
      <c r="B59" s="25" t="s">
        <v>173</v>
      </c>
      <c r="C59" s="30"/>
      <c r="D59" s="26">
        <v>0.5</v>
      </c>
      <c r="E59" s="25" t="s">
        <v>164</v>
      </c>
      <c r="F59" s="25" t="s">
        <v>330</v>
      </c>
      <c r="G59" s="30"/>
      <c r="H59" s="25" t="s">
        <v>159</v>
      </c>
      <c r="I59" s="25" t="s">
        <v>158</v>
      </c>
      <c r="J59" s="30"/>
      <c r="K59" s="27">
        <v>1.0</v>
      </c>
      <c r="L59" s="27">
        <v>10534.0</v>
      </c>
      <c r="M59" s="27">
        <v>5080.0</v>
      </c>
      <c r="N59" s="27">
        <v>46.0</v>
      </c>
      <c r="O59" s="28">
        <v>0.4822</v>
      </c>
      <c r="P59" s="29">
        <f t="shared" si="1"/>
        <v>0.00905511811</v>
      </c>
      <c r="Q59" s="30"/>
    </row>
    <row r="60">
      <c r="A60" s="24">
        <v>45108.0</v>
      </c>
      <c r="B60" s="25" t="s">
        <v>112</v>
      </c>
      <c r="C60" s="30"/>
      <c r="D60" s="26">
        <v>0.5416666666666666</v>
      </c>
      <c r="E60" s="25" t="s">
        <v>113</v>
      </c>
      <c r="F60" s="25" t="s">
        <v>331</v>
      </c>
      <c r="H60" s="25" t="s">
        <v>322</v>
      </c>
      <c r="I60" s="30"/>
      <c r="J60" s="30"/>
      <c r="K60" s="27">
        <v>4.0</v>
      </c>
      <c r="L60" s="27">
        <v>10535.0</v>
      </c>
      <c r="M60" s="27">
        <v>3382.0</v>
      </c>
      <c r="N60" s="27">
        <v>519.0</v>
      </c>
      <c r="O60" s="28">
        <v>0.321</v>
      </c>
      <c r="P60" s="29">
        <f t="shared" si="1"/>
        <v>0.1534594914</v>
      </c>
      <c r="Q60" s="30"/>
    </row>
    <row r="61">
      <c r="A61" s="24">
        <v>45108.0</v>
      </c>
      <c r="B61" s="25" t="s">
        <v>104</v>
      </c>
      <c r="C61" s="30"/>
      <c r="D61" s="26">
        <v>0.7083333333333334</v>
      </c>
      <c r="E61" s="25" t="s">
        <v>105</v>
      </c>
      <c r="F61" s="25" t="s">
        <v>149</v>
      </c>
      <c r="G61" s="30"/>
      <c r="H61" s="25" t="s">
        <v>158</v>
      </c>
      <c r="I61" s="25" t="s">
        <v>192</v>
      </c>
      <c r="J61" s="25" t="s">
        <v>192</v>
      </c>
      <c r="K61" s="27">
        <v>2.0</v>
      </c>
      <c r="L61" s="27">
        <v>10535.0</v>
      </c>
      <c r="M61" s="27">
        <v>8023.0</v>
      </c>
      <c r="N61" s="27">
        <v>1976.0</v>
      </c>
      <c r="O61" s="28">
        <v>0.7616</v>
      </c>
      <c r="P61" s="29">
        <f t="shared" si="1"/>
        <v>0.2462919108</v>
      </c>
      <c r="Q61" s="30"/>
    </row>
    <row r="62">
      <c r="A62" s="24">
        <v>45110.0</v>
      </c>
      <c r="B62" s="25" t="s">
        <v>173</v>
      </c>
      <c r="C62" s="30"/>
      <c r="D62" s="26">
        <v>0.5</v>
      </c>
      <c r="E62" s="25" t="s">
        <v>175</v>
      </c>
      <c r="F62" s="25" t="s">
        <v>177</v>
      </c>
      <c r="H62" s="25" t="s">
        <v>158</v>
      </c>
      <c r="I62" s="30"/>
      <c r="J62" s="30"/>
      <c r="K62" s="27">
        <v>0.0</v>
      </c>
      <c r="L62" s="27">
        <v>6493.0</v>
      </c>
      <c r="M62" s="27">
        <v>1967.0</v>
      </c>
      <c r="N62" s="30"/>
      <c r="O62" s="28">
        <v>0.3029</v>
      </c>
      <c r="P62" s="29" t="str">
        <f t="shared" si="1"/>
        <v/>
      </c>
      <c r="Q62" s="25" t="s">
        <v>248</v>
      </c>
    </row>
    <row r="63">
      <c r="A63" s="43">
        <v>45113.0</v>
      </c>
      <c r="B63" s="25" t="s">
        <v>210</v>
      </c>
      <c r="D63" s="44">
        <v>0.5</v>
      </c>
      <c r="E63" s="25" t="s">
        <v>254</v>
      </c>
      <c r="F63" s="1" t="s">
        <v>332</v>
      </c>
      <c r="H63" s="1" t="s">
        <v>158</v>
      </c>
      <c r="I63" s="1" t="s">
        <v>160</v>
      </c>
      <c r="K63" s="1">
        <v>5.0</v>
      </c>
      <c r="L63" s="1">
        <v>10556.0</v>
      </c>
      <c r="M63" s="1">
        <v>6144.0</v>
      </c>
      <c r="N63" s="1">
        <v>475.0</v>
      </c>
      <c r="O63" s="28">
        <f t="shared" ref="O63:O134" si="12">M63/L63</f>
        <v>0.582038651</v>
      </c>
      <c r="P63" s="29">
        <f t="shared" si="1"/>
        <v>0.07731119792</v>
      </c>
    </row>
    <row r="64">
      <c r="A64" s="43">
        <v>45114.0</v>
      </c>
      <c r="B64" s="25" t="s">
        <v>112</v>
      </c>
      <c r="D64" s="44">
        <v>0.5416666666666666</v>
      </c>
      <c r="E64" s="25" t="s">
        <v>113</v>
      </c>
      <c r="F64" s="1" t="s">
        <v>333</v>
      </c>
      <c r="H64" s="25" t="s">
        <v>322</v>
      </c>
      <c r="K64" s="1">
        <v>2.0</v>
      </c>
      <c r="L64" s="1">
        <v>10557.0</v>
      </c>
      <c r="M64" s="1">
        <v>3828.0</v>
      </c>
      <c r="N64" s="1">
        <v>414.0</v>
      </c>
      <c r="O64" s="28">
        <f t="shared" si="12"/>
        <v>0.3626030122</v>
      </c>
      <c r="P64" s="29">
        <f t="shared" si="1"/>
        <v>0.1081504702</v>
      </c>
    </row>
    <row r="65">
      <c r="A65" s="43">
        <v>45115.0</v>
      </c>
      <c r="B65" s="25" t="s">
        <v>153</v>
      </c>
      <c r="D65" s="44">
        <v>0.5</v>
      </c>
      <c r="E65" s="1" t="s">
        <v>105</v>
      </c>
      <c r="F65" s="1" t="s">
        <v>149</v>
      </c>
      <c r="G65" s="1" t="s">
        <v>334</v>
      </c>
      <c r="H65" s="1" t="s">
        <v>192</v>
      </c>
      <c r="I65" s="1" t="s">
        <v>192</v>
      </c>
      <c r="K65" s="1">
        <v>5.0</v>
      </c>
      <c r="L65" s="1">
        <v>10560.0</v>
      </c>
      <c r="M65" s="1">
        <v>7800.0</v>
      </c>
      <c r="N65" s="1">
        <v>1256.0</v>
      </c>
      <c r="O65" s="28">
        <f t="shared" si="12"/>
        <v>0.7386363636</v>
      </c>
      <c r="P65" s="29">
        <f t="shared" si="1"/>
        <v>0.161025641</v>
      </c>
    </row>
    <row r="66">
      <c r="A66" s="43">
        <v>45118.0</v>
      </c>
      <c r="B66" s="25" t="s">
        <v>173</v>
      </c>
      <c r="D66" s="44">
        <v>0.5</v>
      </c>
      <c r="E66" s="25" t="s">
        <v>164</v>
      </c>
      <c r="F66" s="1" t="s">
        <v>335</v>
      </c>
      <c r="H66" s="1" t="s">
        <v>159</v>
      </c>
      <c r="I66" s="1" t="s">
        <v>158</v>
      </c>
      <c r="K66" s="1">
        <v>2.0</v>
      </c>
      <c r="L66" s="1">
        <v>10579.0</v>
      </c>
      <c r="M66" s="1">
        <v>5354.0</v>
      </c>
      <c r="N66" s="1">
        <v>49.0</v>
      </c>
      <c r="O66" s="28">
        <f t="shared" si="12"/>
        <v>0.5060969846</v>
      </c>
      <c r="P66" s="29">
        <f t="shared" si="1"/>
        <v>0.009152035861</v>
      </c>
    </row>
    <row r="67">
      <c r="A67" s="43">
        <v>45120.0</v>
      </c>
      <c r="B67" s="1" t="s">
        <v>210</v>
      </c>
      <c r="D67" s="44">
        <v>0.5</v>
      </c>
      <c r="E67" s="25" t="s">
        <v>254</v>
      </c>
      <c r="F67" s="1" t="s">
        <v>255</v>
      </c>
      <c r="H67" s="1" t="s">
        <v>160</v>
      </c>
      <c r="K67" s="1">
        <v>1.0</v>
      </c>
      <c r="L67" s="1">
        <v>10581.0</v>
      </c>
      <c r="M67" s="1">
        <v>6213.0</v>
      </c>
      <c r="N67" s="1">
        <v>126.0</v>
      </c>
      <c r="O67" s="28">
        <f t="shared" si="12"/>
        <v>0.5871845761</v>
      </c>
      <c r="P67" s="29">
        <f t="shared" si="1"/>
        <v>0.02028005794</v>
      </c>
    </row>
    <row r="68">
      <c r="A68" s="43">
        <v>45121.0</v>
      </c>
      <c r="B68" s="25" t="s">
        <v>112</v>
      </c>
      <c r="D68" s="44">
        <v>0.5416666666666666</v>
      </c>
      <c r="E68" s="25" t="s">
        <v>113</v>
      </c>
      <c r="F68" s="1" t="s">
        <v>336</v>
      </c>
      <c r="H68" s="1" t="s">
        <v>320</v>
      </c>
      <c r="K68" s="1">
        <v>2.0</v>
      </c>
      <c r="L68" s="1">
        <v>10579.0</v>
      </c>
      <c r="M68" s="1">
        <v>3044.0</v>
      </c>
      <c r="N68" s="1">
        <v>318.0</v>
      </c>
      <c r="O68" s="28">
        <f t="shared" si="12"/>
        <v>0.287739862</v>
      </c>
      <c r="P68" s="29">
        <f t="shared" si="1"/>
        <v>0.1044678055</v>
      </c>
    </row>
    <row r="69">
      <c r="A69" s="43">
        <v>45121.0</v>
      </c>
      <c r="B69" s="25" t="s">
        <v>104</v>
      </c>
      <c r="D69" s="44">
        <v>0.7083333333333334</v>
      </c>
      <c r="E69" s="1" t="s">
        <v>105</v>
      </c>
      <c r="F69" s="1" t="s">
        <v>337</v>
      </c>
      <c r="H69" s="1" t="s">
        <v>158</v>
      </c>
      <c r="I69" s="1" t="s">
        <v>159</v>
      </c>
      <c r="J69" s="1" t="s">
        <v>192</v>
      </c>
      <c r="K69" s="1">
        <v>1.0</v>
      </c>
      <c r="L69" s="1">
        <v>10580.0</v>
      </c>
      <c r="M69" s="1">
        <v>7343.0</v>
      </c>
      <c r="N69" s="1">
        <v>245.0</v>
      </c>
      <c r="O69" s="28">
        <f t="shared" si="12"/>
        <v>0.6940453686</v>
      </c>
      <c r="P69" s="29">
        <f t="shared" si="1"/>
        <v>0.03336510963</v>
      </c>
    </row>
    <row r="70">
      <c r="A70" s="43">
        <v>45122.0</v>
      </c>
      <c r="B70" s="25" t="s">
        <v>112</v>
      </c>
      <c r="D70" s="44">
        <v>0.4166666666666667</v>
      </c>
      <c r="E70" s="25" t="s">
        <v>113</v>
      </c>
      <c r="F70" s="1" t="s">
        <v>338</v>
      </c>
      <c r="H70" s="1" t="s">
        <v>322</v>
      </c>
      <c r="K70" s="1">
        <v>3.0</v>
      </c>
      <c r="L70" s="1">
        <v>10580.0</v>
      </c>
      <c r="M70" s="1">
        <v>3115.0</v>
      </c>
      <c r="N70" s="1">
        <v>518.0</v>
      </c>
      <c r="O70" s="28">
        <f t="shared" si="12"/>
        <v>0.2944234405</v>
      </c>
      <c r="P70" s="29">
        <f t="shared" si="1"/>
        <v>0.1662921348</v>
      </c>
    </row>
    <row r="71">
      <c r="A71" s="43">
        <v>45124.0</v>
      </c>
      <c r="B71" s="1" t="s">
        <v>210</v>
      </c>
      <c r="D71" s="44">
        <v>0.5</v>
      </c>
      <c r="E71" s="25" t="s">
        <v>254</v>
      </c>
      <c r="F71" s="1" t="s">
        <v>339</v>
      </c>
      <c r="H71" s="1" t="s">
        <v>322</v>
      </c>
      <c r="K71" s="1">
        <v>1.0</v>
      </c>
      <c r="L71" s="1">
        <v>10602.0</v>
      </c>
      <c r="M71" s="1">
        <v>3864.0</v>
      </c>
      <c r="N71" s="1">
        <v>172.0</v>
      </c>
      <c r="O71" s="28">
        <f t="shared" si="12"/>
        <v>0.3644595359</v>
      </c>
      <c r="P71" s="29">
        <f t="shared" si="1"/>
        <v>0.04451345756</v>
      </c>
    </row>
    <row r="72">
      <c r="A72" s="43">
        <v>45124.0</v>
      </c>
      <c r="B72" s="1" t="s">
        <v>124</v>
      </c>
      <c r="D72" s="44">
        <v>0.5416666666666666</v>
      </c>
      <c r="E72" s="25" t="s">
        <v>125</v>
      </c>
      <c r="F72" s="1" t="s">
        <v>126</v>
      </c>
      <c r="H72" s="1" t="s">
        <v>192</v>
      </c>
      <c r="K72" s="1">
        <v>1.0</v>
      </c>
      <c r="L72" s="1">
        <v>10602.0</v>
      </c>
      <c r="M72" s="1">
        <v>3567.0</v>
      </c>
      <c r="N72" s="1">
        <v>602.0</v>
      </c>
      <c r="O72" s="28">
        <f t="shared" si="12"/>
        <v>0.3364459536</v>
      </c>
      <c r="P72" s="29">
        <f t="shared" si="1"/>
        <v>0.1687692739</v>
      </c>
    </row>
    <row r="73">
      <c r="A73" s="43">
        <v>45125.0</v>
      </c>
      <c r="B73" s="1" t="s">
        <v>124</v>
      </c>
      <c r="D73" s="44">
        <v>0.4166666666666667</v>
      </c>
      <c r="E73" s="25" t="s">
        <v>125</v>
      </c>
      <c r="F73" s="1" t="s">
        <v>126</v>
      </c>
      <c r="H73" s="1" t="s">
        <v>192</v>
      </c>
      <c r="I73" s="1" t="s">
        <v>158</v>
      </c>
      <c r="K73" s="1">
        <v>3.0</v>
      </c>
      <c r="L73" s="1">
        <v>10606.0</v>
      </c>
      <c r="M73" s="1">
        <v>7289.0</v>
      </c>
      <c r="N73" s="1">
        <v>453.0</v>
      </c>
      <c r="O73" s="28">
        <f t="shared" si="12"/>
        <v>0.6872524986</v>
      </c>
      <c r="P73" s="29">
        <f t="shared" si="1"/>
        <v>0.06214844286</v>
      </c>
    </row>
    <row r="74">
      <c r="A74" s="43">
        <v>45127.0</v>
      </c>
      <c r="B74" s="25" t="s">
        <v>104</v>
      </c>
      <c r="D74" s="44">
        <v>0.625</v>
      </c>
      <c r="E74" s="1" t="s">
        <v>136</v>
      </c>
      <c r="F74" s="1" t="s">
        <v>340</v>
      </c>
      <c r="H74" s="1" t="s">
        <v>158</v>
      </c>
      <c r="I74" s="1" t="s">
        <v>192</v>
      </c>
      <c r="K74" s="1">
        <v>1.0</v>
      </c>
      <c r="L74" s="1">
        <v>10606.0</v>
      </c>
      <c r="M74" s="1">
        <v>3094.0</v>
      </c>
      <c r="N74" s="1">
        <v>1232.0</v>
      </c>
      <c r="O74" s="28">
        <f t="shared" si="12"/>
        <v>0.291721667</v>
      </c>
      <c r="P74" s="29">
        <f t="shared" si="1"/>
        <v>0.3981900452</v>
      </c>
    </row>
    <row r="75">
      <c r="A75" s="43">
        <v>45127.0</v>
      </c>
      <c r="B75" s="25" t="s">
        <v>173</v>
      </c>
      <c r="D75" s="44">
        <v>0.6666666666666666</v>
      </c>
      <c r="E75" s="25" t="s">
        <v>175</v>
      </c>
      <c r="F75" s="25" t="s">
        <v>177</v>
      </c>
      <c r="H75" s="1" t="s">
        <v>158</v>
      </c>
      <c r="K75" s="1">
        <v>0.0</v>
      </c>
      <c r="L75" s="1">
        <v>4869.0</v>
      </c>
      <c r="M75" s="1">
        <v>1869.0</v>
      </c>
      <c r="O75" s="28">
        <f t="shared" si="12"/>
        <v>0.3838570548</v>
      </c>
      <c r="P75" s="29" t="str">
        <f t="shared" si="1"/>
        <v/>
      </c>
      <c r="Q75" s="25" t="s">
        <v>248</v>
      </c>
    </row>
    <row r="76">
      <c r="A76" s="43">
        <v>45129.0</v>
      </c>
      <c r="B76" s="1" t="s">
        <v>153</v>
      </c>
      <c r="D76" s="44">
        <v>0.5</v>
      </c>
      <c r="E76" s="1" t="s">
        <v>105</v>
      </c>
      <c r="F76" s="1" t="s">
        <v>341</v>
      </c>
      <c r="H76" s="1" t="s">
        <v>192</v>
      </c>
      <c r="I76" s="1" t="s">
        <v>192</v>
      </c>
      <c r="K76" s="1">
        <v>2.0</v>
      </c>
      <c r="L76" s="1">
        <v>10625.0</v>
      </c>
      <c r="M76" s="1">
        <v>6256.0</v>
      </c>
      <c r="N76" s="1">
        <v>2304.0</v>
      </c>
      <c r="O76" s="28">
        <f t="shared" si="12"/>
        <v>0.5888</v>
      </c>
      <c r="P76" s="29">
        <f t="shared" si="1"/>
        <v>0.368286445</v>
      </c>
    </row>
    <row r="77">
      <c r="A77" s="43">
        <v>45134.0</v>
      </c>
      <c r="B77" s="1" t="s">
        <v>210</v>
      </c>
      <c r="D77" s="44">
        <v>0.5</v>
      </c>
      <c r="E77" s="25" t="s">
        <v>125</v>
      </c>
      <c r="F77" s="1" t="s">
        <v>342</v>
      </c>
      <c r="H77" s="1" t="s">
        <v>158</v>
      </c>
      <c r="I77" s="1" t="s">
        <v>160</v>
      </c>
      <c r="J77" s="1" t="s">
        <v>160</v>
      </c>
      <c r="K77" s="1">
        <v>4.0</v>
      </c>
      <c r="L77" s="1">
        <v>10656.0</v>
      </c>
      <c r="M77" s="1">
        <v>5778.0</v>
      </c>
      <c r="N77" s="1">
        <v>1083.0</v>
      </c>
      <c r="O77" s="28">
        <f t="shared" si="12"/>
        <v>0.5422297297</v>
      </c>
      <c r="P77" s="29">
        <f t="shared" si="1"/>
        <v>0.1874350987</v>
      </c>
    </row>
    <row r="78">
      <c r="A78" s="43">
        <v>45134.0</v>
      </c>
      <c r="B78" s="25" t="s">
        <v>173</v>
      </c>
      <c r="D78" s="44">
        <v>0.625</v>
      </c>
      <c r="E78" s="25" t="s">
        <v>175</v>
      </c>
      <c r="F78" s="25" t="s">
        <v>177</v>
      </c>
      <c r="H78" s="1" t="s">
        <v>158</v>
      </c>
      <c r="K78" s="1">
        <v>0.0</v>
      </c>
      <c r="L78" s="1">
        <v>4884.0</v>
      </c>
      <c r="M78" s="1">
        <v>1701.0</v>
      </c>
      <c r="O78" s="28">
        <f t="shared" si="12"/>
        <v>0.3482800983</v>
      </c>
      <c r="P78" s="29" t="str">
        <f t="shared" si="1"/>
        <v/>
      </c>
      <c r="Q78" s="25" t="s">
        <v>248</v>
      </c>
    </row>
    <row r="79">
      <c r="A79" s="43">
        <v>45135.0</v>
      </c>
      <c r="B79" s="25" t="s">
        <v>173</v>
      </c>
      <c r="D79" s="44">
        <v>0.5</v>
      </c>
      <c r="E79" s="1" t="s">
        <v>164</v>
      </c>
      <c r="F79" s="1" t="s">
        <v>343</v>
      </c>
      <c r="H79" s="1" t="s">
        <v>159</v>
      </c>
      <c r="I79" s="1" t="s">
        <v>158</v>
      </c>
      <c r="K79" s="1">
        <v>1.0</v>
      </c>
      <c r="L79" s="1">
        <v>10662.0</v>
      </c>
      <c r="M79" s="1">
        <v>4832.0</v>
      </c>
      <c r="N79" s="1">
        <v>24.0</v>
      </c>
      <c r="O79" s="28">
        <f t="shared" si="12"/>
        <v>0.4531982742</v>
      </c>
      <c r="P79" s="29">
        <f t="shared" si="1"/>
        <v>0.004966887417</v>
      </c>
    </row>
    <row r="80">
      <c r="A80" s="43">
        <v>45135.0</v>
      </c>
      <c r="B80" s="25" t="s">
        <v>104</v>
      </c>
      <c r="D80" s="44">
        <v>0.7083333333333334</v>
      </c>
      <c r="E80" s="1" t="s">
        <v>105</v>
      </c>
      <c r="F80" s="1" t="s">
        <v>152</v>
      </c>
      <c r="H80" s="1" t="s">
        <v>158</v>
      </c>
      <c r="I80" s="1" t="s">
        <v>159</v>
      </c>
      <c r="J80" s="1" t="s">
        <v>192</v>
      </c>
      <c r="K80" s="1">
        <v>2.0</v>
      </c>
      <c r="L80" s="1">
        <v>10662.0</v>
      </c>
      <c r="M80" s="1">
        <v>7922.0</v>
      </c>
      <c r="N80" s="1">
        <v>589.0</v>
      </c>
      <c r="O80" s="28">
        <f t="shared" si="12"/>
        <v>0.743012568</v>
      </c>
      <c r="P80" s="29">
        <f t="shared" si="1"/>
        <v>0.07434991164</v>
      </c>
    </row>
    <row r="81">
      <c r="A81" s="43">
        <v>45137.0</v>
      </c>
      <c r="B81" s="25" t="s">
        <v>173</v>
      </c>
      <c r="D81" s="44">
        <v>0.5</v>
      </c>
      <c r="E81" s="1" t="s">
        <v>164</v>
      </c>
      <c r="F81" s="1" t="s">
        <v>344</v>
      </c>
      <c r="H81" s="1" t="s">
        <v>159</v>
      </c>
      <c r="I81" s="1" t="s">
        <v>158</v>
      </c>
      <c r="K81" s="1">
        <v>2.0</v>
      </c>
      <c r="L81" s="1">
        <v>10662.0</v>
      </c>
      <c r="M81" s="1">
        <v>4923.0</v>
      </c>
      <c r="N81" s="1">
        <v>44.0</v>
      </c>
      <c r="O81" s="28">
        <f t="shared" si="12"/>
        <v>0.4617332583</v>
      </c>
      <c r="P81" s="29">
        <f t="shared" si="1"/>
        <v>0.008937639651</v>
      </c>
    </row>
    <row r="82">
      <c r="A82" s="43">
        <v>45139.0</v>
      </c>
      <c r="B82" s="25" t="s">
        <v>173</v>
      </c>
      <c r="D82" s="44">
        <v>0.5</v>
      </c>
      <c r="E82" s="1" t="s">
        <v>164</v>
      </c>
      <c r="F82" s="1" t="s">
        <v>345</v>
      </c>
      <c r="H82" s="1" t="s">
        <v>159</v>
      </c>
      <c r="I82" s="1" t="s">
        <v>158</v>
      </c>
      <c r="K82" s="1">
        <v>2.0</v>
      </c>
      <c r="L82" s="1">
        <v>10660.0</v>
      </c>
      <c r="M82" s="1">
        <v>4694.0</v>
      </c>
      <c r="N82" s="1">
        <v>56.0</v>
      </c>
      <c r="O82" s="28">
        <f t="shared" si="12"/>
        <v>0.4403377111</v>
      </c>
      <c r="P82" s="29">
        <f t="shared" si="1"/>
        <v>0.01193012356</v>
      </c>
    </row>
    <row r="83">
      <c r="A83" s="43">
        <v>45148.0</v>
      </c>
      <c r="B83" s="1" t="s">
        <v>210</v>
      </c>
      <c r="D83" s="44">
        <v>0.7083333333333334</v>
      </c>
      <c r="E83" s="25" t="s">
        <v>125</v>
      </c>
      <c r="F83" s="1" t="s">
        <v>346</v>
      </c>
      <c r="H83" s="1" t="s">
        <v>158</v>
      </c>
      <c r="I83" s="1" t="s">
        <v>192</v>
      </c>
      <c r="J83" s="1" t="s">
        <v>347</v>
      </c>
      <c r="K83" s="1">
        <v>1.0</v>
      </c>
      <c r="L83" s="1">
        <v>10667.0</v>
      </c>
      <c r="M83" s="1">
        <v>7856.0</v>
      </c>
      <c r="N83" s="1">
        <v>639.0</v>
      </c>
      <c r="O83" s="28">
        <f t="shared" si="12"/>
        <v>0.7364769851</v>
      </c>
      <c r="P83" s="29">
        <f t="shared" si="1"/>
        <v>0.08133910387</v>
      </c>
    </row>
    <row r="84">
      <c r="A84" s="43">
        <v>45155.0</v>
      </c>
      <c r="B84" s="25" t="s">
        <v>104</v>
      </c>
      <c r="D84" s="44">
        <v>0.5</v>
      </c>
      <c r="E84" s="1" t="s">
        <v>136</v>
      </c>
      <c r="F84" s="1" t="s">
        <v>348</v>
      </c>
      <c r="H84" s="1" t="s">
        <v>158</v>
      </c>
      <c r="I84" s="1" t="s">
        <v>192</v>
      </c>
      <c r="K84" s="1">
        <v>2.0</v>
      </c>
      <c r="L84" s="1">
        <v>10676.0</v>
      </c>
      <c r="M84" s="1">
        <v>7447.0</v>
      </c>
      <c r="N84" s="1">
        <v>1026.0</v>
      </c>
      <c r="O84" s="28">
        <f t="shared" si="12"/>
        <v>0.6975458973</v>
      </c>
      <c r="P84" s="29">
        <f t="shared" si="1"/>
        <v>0.1377736001</v>
      </c>
    </row>
    <row r="85">
      <c r="A85" s="43">
        <v>45157.0</v>
      </c>
      <c r="B85" s="25" t="s">
        <v>173</v>
      </c>
      <c r="D85" s="44">
        <v>0.5</v>
      </c>
      <c r="E85" s="25" t="s">
        <v>175</v>
      </c>
      <c r="F85" s="25" t="s">
        <v>177</v>
      </c>
      <c r="H85" s="1" t="s">
        <v>159</v>
      </c>
      <c r="I85" s="1" t="s">
        <v>158</v>
      </c>
      <c r="K85" s="1">
        <v>0.0</v>
      </c>
      <c r="L85" s="1">
        <v>4892.0</v>
      </c>
      <c r="M85" s="1">
        <v>2015.0</v>
      </c>
      <c r="O85" s="28">
        <f t="shared" si="12"/>
        <v>0.4118969747</v>
      </c>
      <c r="P85" s="29" t="str">
        <f t="shared" si="1"/>
        <v/>
      </c>
      <c r="Q85" s="25" t="s">
        <v>248</v>
      </c>
    </row>
    <row r="86">
      <c r="A86" s="43">
        <v>45159.0</v>
      </c>
      <c r="B86" s="1" t="s">
        <v>210</v>
      </c>
      <c r="D86" s="44">
        <v>0.7083333333333334</v>
      </c>
      <c r="E86" s="25" t="s">
        <v>125</v>
      </c>
      <c r="F86" s="1" t="s">
        <v>346</v>
      </c>
      <c r="H86" s="1" t="s">
        <v>192</v>
      </c>
      <c r="I86" s="1" t="s">
        <v>192</v>
      </c>
      <c r="J86" s="1" t="s">
        <v>347</v>
      </c>
      <c r="K86" s="1">
        <v>3.0</v>
      </c>
      <c r="L86" s="1">
        <v>10687.0</v>
      </c>
      <c r="M86" s="1">
        <v>7773.0</v>
      </c>
      <c r="N86" s="1">
        <v>757.0</v>
      </c>
      <c r="O86" s="28">
        <f t="shared" si="12"/>
        <v>0.7273322729</v>
      </c>
      <c r="P86" s="29">
        <f t="shared" si="1"/>
        <v>0.09738839573</v>
      </c>
    </row>
    <row r="87">
      <c r="A87" s="43">
        <v>45162.0</v>
      </c>
      <c r="B87" s="25" t="s">
        <v>173</v>
      </c>
      <c r="D87" s="44">
        <v>0.5</v>
      </c>
      <c r="E87" s="25" t="s">
        <v>175</v>
      </c>
      <c r="F87" s="25" t="s">
        <v>177</v>
      </c>
      <c r="H87" s="1" t="s">
        <v>159</v>
      </c>
      <c r="I87" s="1" t="s">
        <v>158</v>
      </c>
      <c r="K87" s="1">
        <v>0.0</v>
      </c>
      <c r="L87" s="1">
        <v>4890.0</v>
      </c>
      <c r="M87" s="1">
        <v>1980.0</v>
      </c>
      <c r="O87" s="28">
        <f t="shared" si="12"/>
        <v>0.4049079755</v>
      </c>
      <c r="P87" s="29" t="str">
        <f t="shared" si="1"/>
        <v/>
      </c>
      <c r="Q87" s="25" t="s">
        <v>248</v>
      </c>
    </row>
    <row r="88">
      <c r="A88" s="43">
        <v>45164.0</v>
      </c>
      <c r="B88" s="1" t="s">
        <v>153</v>
      </c>
      <c r="D88" s="44">
        <v>0.5</v>
      </c>
      <c r="E88" s="1" t="s">
        <v>105</v>
      </c>
      <c r="F88" s="1" t="s">
        <v>349</v>
      </c>
      <c r="G88" s="1" t="s">
        <v>350</v>
      </c>
      <c r="H88" s="1" t="s">
        <v>192</v>
      </c>
      <c r="I88" s="1" t="s">
        <v>192</v>
      </c>
      <c r="K88" s="1">
        <v>3.0</v>
      </c>
      <c r="L88" s="1">
        <v>10698.0</v>
      </c>
      <c r="M88" s="1">
        <v>7940.0</v>
      </c>
      <c r="N88" s="1">
        <v>1361.0</v>
      </c>
      <c r="O88" s="28">
        <f t="shared" si="12"/>
        <v>0.7421948028</v>
      </c>
      <c r="P88" s="29">
        <f t="shared" si="1"/>
        <v>0.1714105793</v>
      </c>
    </row>
    <row r="89">
      <c r="A89" s="43">
        <v>45166.0</v>
      </c>
      <c r="B89" s="1" t="s">
        <v>210</v>
      </c>
      <c r="D89" s="44">
        <v>0.7083333333333334</v>
      </c>
      <c r="E89" s="25" t="s">
        <v>254</v>
      </c>
      <c r="F89" s="1" t="s">
        <v>351</v>
      </c>
      <c r="H89" s="1" t="s">
        <v>158</v>
      </c>
      <c r="I89" s="1" t="s">
        <v>160</v>
      </c>
      <c r="K89" s="1">
        <v>3.0</v>
      </c>
      <c r="L89" s="1">
        <v>10700.0</v>
      </c>
      <c r="M89" s="1">
        <v>6184.0</v>
      </c>
      <c r="N89" s="1">
        <v>203.0</v>
      </c>
      <c r="O89" s="28">
        <f t="shared" si="12"/>
        <v>0.5779439252</v>
      </c>
      <c r="P89" s="29">
        <f t="shared" si="1"/>
        <v>0.03282664942</v>
      </c>
    </row>
    <row r="90">
      <c r="A90" s="43">
        <v>45168.0</v>
      </c>
      <c r="B90" s="25" t="s">
        <v>104</v>
      </c>
      <c r="D90" s="44">
        <v>0.7083333333333334</v>
      </c>
      <c r="E90" s="1" t="s">
        <v>105</v>
      </c>
      <c r="F90" s="1" t="s">
        <v>352</v>
      </c>
      <c r="H90" s="1" t="s">
        <v>158</v>
      </c>
      <c r="I90" s="1" t="s">
        <v>159</v>
      </c>
      <c r="J90" s="1" t="s">
        <v>192</v>
      </c>
      <c r="K90" s="1">
        <v>2.0</v>
      </c>
      <c r="L90" s="1">
        <v>10702.0</v>
      </c>
      <c r="M90" s="1">
        <v>7736.0</v>
      </c>
      <c r="N90" s="1">
        <v>444.0</v>
      </c>
      <c r="O90" s="28">
        <f t="shared" si="12"/>
        <v>0.722855541</v>
      </c>
      <c r="P90" s="29">
        <f t="shared" si="1"/>
        <v>0.05739400207</v>
      </c>
    </row>
    <row r="91">
      <c r="A91" s="43">
        <v>45171.0</v>
      </c>
      <c r="B91" s="1" t="s">
        <v>153</v>
      </c>
      <c r="D91" s="44">
        <v>0.5</v>
      </c>
      <c r="E91" s="1" t="s">
        <v>105</v>
      </c>
      <c r="F91" s="1" t="s">
        <v>350</v>
      </c>
      <c r="H91" s="1" t="s">
        <v>192</v>
      </c>
      <c r="K91" s="1">
        <v>1.0</v>
      </c>
      <c r="L91" s="1">
        <v>10701.0</v>
      </c>
      <c r="M91" s="1">
        <v>2921.0</v>
      </c>
      <c r="N91" s="1">
        <v>1210.0</v>
      </c>
      <c r="O91" s="28">
        <f t="shared" si="12"/>
        <v>0.2729651434</v>
      </c>
      <c r="P91" s="29">
        <f t="shared" si="1"/>
        <v>0.414241698</v>
      </c>
    </row>
    <row r="92">
      <c r="A92" s="43">
        <v>45172.0</v>
      </c>
      <c r="B92" s="25" t="s">
        <v>173</v>
      </c>
      <c r="D92" s="44">
        <v>0.5</v>
      </c>
      <c r="E92" s="1" t="s">
        <v>164</v>
      </c>
      <c r="F92" s="1" t="s">
        <v>353</v>
      </c>
      <c r="H92" s="1" t="s">
        <v>159</v>
      </c>
      <c r="I92" s="1" t="s">
        <v>158</v>
      </c>
      <c r="K92" s="1">
        <v>0.0</v>
      </c>
      <c r="L92" s="1">
        <v>10703.0</v>
      </c>
      <c r="M92" s="1">
        <v>5486.0</v>
      </c>
      <c r="O92" s="28">
        <f t="shared" si="12"/>
        <v>0.5125665701</v>
      </c>
      <c r="P92" s="29" t="str">
        <f t="shared" si="1"/>
        <v/>
      </c>
    </row>
    <row r="93">
      <c r="A93" s="43">
        <v>45173.0</v>
      </c>
      <c r="B93" s="1" t="s">
        <v>210</v>
      </c>
      <c r="D93" s="44">
        <v>0.5</v>
      </c>
      <c r="E93" s="25" t="s">
        <v>254</v>
      </c>
      <c r="F93" s="1" t="s">
        <v>346</v>
      </c>
      <c r="G93" s="1" t="s">
        <v>354</v>
      </c>
      <c r="H93" s="1" t="s">
        <v>192</v>
      </c>
      <c r="I93" s="1" t="s">
        <v>192</v>
      </c>
      <c r="J93" s="1" t="s">
        <v>192</v>
      </c>
      <c r="K93" s="1">
        <v>3.0</v>
      </c>
      <c r="L93" s="1">
        <v>10699.0</v>
      </c>
      <c r="M93" s="1">
        <v>2828.0</v>
      </c>
      <c r="N93" s="1">
        <v>796.0</v>
      </c>
      <c r="O93" s="28">
        <f t="shared" si="12"/>
        <v>0.2643237686</v>
      </c>
      <c r="P93" s="29">
        <f t="shared" si="1"/>
        <v>0.2814710042</v>
      </c>
    </row>
    <row r="94">
      <c r="A94" s="43">
        <v>45173.0</v>
      </c>
      <c r="B94" s="25" t="s">
        <v>173</v>
      </c>
      <c r="D94" s="44">
        <v>0.625</v>
      </c>
      <c r="E94" s="25" t="s">
        <v>175</v>
      </c>
      <c r="F94" s="25" t="s">
        <v>177</v>
      </c>
      <c r="H94" s="1" t="s">
        <v>159</v>
      </c>
      <c r="I94" s="1" t="s">
        <v>158</v>
      </c>
      <c r="K94" s="1">
        <v>0.0</v>
      </c>
      <c r="L94" s="1">
        <v>4891.0</v>
      </c>
      <c r="M94" s="1">
        <v>1905.0</v>
      </c>
      <c r="O94" s="28">
        <f t="shared" si="12"/>
        <v>0.3894909017</v>
      </c>
      <c r="P94" s="29" t="str">
        <f t="shared" si="1"/>
        <v/>
      </c>
      <c r="Q94" s="25" t="s">
        <v>248</v>
      </c>
    </row>
    <row r="95">
      <c r="A95" s="43">
        <v>45175.0</v>
      </c>
      <c r="B95" s="25" t="s">
        <v>173</v>
      </c>
      <c r="D95" s="44">
        <v>0.5</v>
      </c>
      <c r="E95" s="1" t="s">
        <v>164</v>
      </c>
      <c r="F95" s="1" t="s">
        <v>355</v>
      </c>
      <c r="H95" s="1" t="s">
        <v>159</v>
      </c>
      <c r="I95" s="1" t="s">
        <v>158</v>
      </c>
      <c r="K95" s="1">
        <v>0.0</v>
      </c>
      <c r="L95" s="1">
        <v>10701.0</v>
      </c>
      <c r="M95" s="1">
        <v>4468.0</v>
      </c>
      <c r="O95" s="28">
        <f t="shared" si="12"/>
        <v>0.4175310719</v>
      </c>
      <c r="P95" s="29" t="str">
        <f t="shared" si="1"/>
        <v/>
      </c>
    </row>
    <row r="96">
      <c r="A96" s="43">
        <v>45176.0</v>
      </c>
      <c r="B96" s="25" t="s">
        <v>112</v>
      </c>
      <c r="D96" s="44">
        <v>0.5416666666666666</v>
      </c>
      <c r="E96" s="25" t="s">
        <v>357</v>
      </c>
      <c r="F96" s="1" t="s">
        <v>358</v>
      </c>
      <c r="H96" s="1" t="s">
        <v>158</v>
      </c>
      <c r="I96" s="1" t="s">
        <v>159</v>
      </c>
      <c r="K96" s="1">
        <v>1.0</v>
      </c>
      <c r="L96" s="1">
        <v>10706.0</v>
      </c>
      <c r="M96" s="1">
        <v>5709.0</v>
      </c>
      <c r="N96" s="1">
        <v>869.0</v>
      </c>
      <c r="O96" s="28">
        <f t="shared" si="12"/>
        <v>0.5332523818</v>
      </c>
      <c r="P96" s="29">
        <f t="shared" si="1"/>
        <v>0.1522157996</v>
      </c>
    </row>
    <row r="97">
      <c r="A97" s="43">
        <v>45180.0</v>
      </c>
      <c r="B97" s="1" t="s">
        <v>210</v>
      </c>
      <c r="D97" s="44">
        <v>0.7083333333333334</v>
      </c>
      <c r="E97" s="25" t="s">
        <v>125</v>
      </c>
      <c r="F97" s="1" t="s">
        <v>359</v>
      </c>
      <c r="H97" s="1" t="s">
        <v>160</v>
      </c>
      <c r="K97" s="1">
        <v>1.0</v>
      </c>
      <c r="L97" s="1">
        <v>10722.0</v>
      </c>
      <c r="M97" s="1">
        <v>6387.0</v>
      </c>
      <c r="N97" s="1">
        <v>43.0</v>
      </c>
      <c r="O97" s="28">
        <f t="shared" si="12"/>
        <v>0.5956911024</v>
      </c>
      <c r="P97" s="29">
        <f t="shared" si="1"/>
        <v>0.006732425239</v>
      </c>
    </row>
    <row r="98">
      <c r="A98" s="43">
        <v>45183.0</v>
      </c>
      <c r="B98" s="25" t="s">
        <v>104</v>
      </c>
      <c r="D98" s="44">
        <v>0.4583333333333333</v>
      </c>
      <c r="E98" s="1" t="s">
        <v>105</v>
      </c>
      <c r="F98" s="1" t="s">
        <v>360</v>
      </c>
      <c r="H98" s="1" t="s">
        <v>158</v>
      </c>
      <c r="I98" s="1" t="s">
        <v>159</v>
      </c>
      <c r="J98" s="1" t="s">
        <v>192</v>
      </c>
      <c r="K98" s="1">
        <v>2.0</v>
      </c>
      <c r="L98" s="1">
        <v>10723.0</v>
      </c>
      <c r="M98" s="1">
        <v>7803.0</v>
      </c>
      <c r="N98" s="1">
        <v>527.0</v>
      </c>
      <c r="O98" s="28">
        <f t="shared" si="12"/>
        <v>0.727688147</v>
      </c>
      <c r="P98" s="29">
        <f t="shared" si="1"/>
        <v>0.06753812636</v>
      </c>
    </row>
    <row r="99">
      <c r="A99" s="43">
        <v>45185.0</v>
      </c>
      <c r="B99" s="25" t="s">
        <v>173</v>
      </c>
      <c r="D99" s="44">
        <v>0.5</v>
      </c>
      <c r="E99" s="25" t="s">
        <v>175</v>
      </c>
      <c r="F99" s="25" t="s">
        <v>177</v>
      </c>
      <c r="H99" s="1" t="s">
        <v>159</v>
      </c>
      <c r="I99" s="1" t="s">
        <v>158</v>
      </c>
      <c r="K99" s="1">
        <v>1.0</v>
      </c>
      <c r="L99" s="1">
        <v>4902.0</v>
      </c>
      <c r="M99" s="1">
        <v>1959.0</v>
      </c>
      <c r="N99" s="1">
        <v>26.0</v>
      </c>
      <c r="O99" s="28">
        <f t="shared" si="12"/>
        <v>0.3996328029</v>
      </c>
      <c r="P99" s="29">
        <f t="shared" si="1"/>
        <v>0.01327207759</v>
      </c>
      <c r="Q99" s="25" t="s">
        <v>248</v>
      </c>
    </row>
    <row r="100">
      <c r="A100" s="43">
        <v>45187.0</v>
      </c>
      <c r="B100" s="1" t="s">
        <v>153</v>
      </c>
      <c r="D100" s="44">
        <v>0.5</v>
      </c>
      <c r="E100" s="1" t="s">
        <v>105</v>
      </c>
      <c r="F100" s="1" t="s">
        <v>365</v>
      </c>
      <c r="H100" s="1" t="s">
        <v>192</v>
      </c>
      <c r="I100" s="1" t="s">
        <v>192</v>
      </c>
      <c r="K100" s="1">
        <v>2.0</v>
      </c>
      <c r="L100" s="1">
        <v>10730.0</v>
      </c>
      <c r="M100" s="1">
        <v>8005.0</v>
      </c>
      <c r="N100" s="1">
        <v>632.0</v>
      </c>
      <c r="O100" s="28">
        <f t="shared" si="12"/>
        <v>0.7460391426</v>
      </c>
      <c r="P100" s="29">
        <f t="shared" si="1"/>
        <v>0.07895065584</v>
      </c>
    </row>
    <row r="101">
      <c r="A101" s="43">
        <v>45190.0</v>
      </c>
      <c r="B101" s="25" t="s">
        <v>173</v>
      </c>
      <c r="D101" s="44">
        <v>0.5</v>
      </c>
      <c r="E101" s="25" t="s">
        <v>175</v>
      </c>
      <c r="F101" s="25" t="s">
        <v>177</v>
      </c>
      <c r="H101" s="1" t="s">
        <v>159</v>
      </c>
      <c r="I101" s="1" t="s">
        <v>158</v>
      </c>
      <c r="K101" s="1">
        <v>0.0</v>
      </c>
      <c r="L101" s="1">
        <v>4900.0</v>
      </c>
      <c r="M101" s="1">
        <v>2160.0</v>
      </c>
      <c r="O101" s="28">
        <f t="shared" si="12"/>
        <v>0.4408163265</v>
      </c>
      <c r="P101" s="29" t="str">
        <f t="shared" si="1"/>
        <v/>
      </c>
      <c r="Q101" s="25" t="s">
        <v>248</v>
      </c>
    </row>
    <row r="102">
      <c r="A102" s="43">
        <v>45192.0</v>
      </c>
      <c r="B102" s="1" t="s">
        <v>112</v>
      </c>
      <c r="D102" s="44">
        <v>0.5416666666666666</v>
      </c>
      <c r="E102" s="25" t="s">
        <v>175</v>
      </c>
      <c r="F102" s="25" t="s">
        <v>190</v>
      </c>
      <c r="H102" s="1" t="s">
        <v>320</v>
      </c>
      <c r="K102" s="1">
        <v>1.0</v>
      </c>
      <c r="L102" s="1">
        <v>10736.0</v>
      </c>
      <c r="M102" s="1">
        <v>6996.0</v>
      </c>
      <c r="N102" s="1">
        <v>71.0</v>
      </c>
      <c r="O102" s="28">
        <f t="shared" si="12"/>
        <v>0.6516393443</v>
      </c>
      <c r="P102" s="29">
        <f t="shared" si="1"/>
        <v>0.01014865638</v>
      </c>
    </row>
    <row r="103">
      <c r="A103" s="43">
        <v>45194.0</v>
      </c>
      <c r="B103" s="1" t="s">
        <v>153</v>
      </c>
      <c r="D103" s="44">
        <v>0.5</v>
      </c>
      <c r="E103" s="25" t="s">
        <v>125</v>
      </c>
      <c r="F103" s="1" t="s">
        <v>366</v>
      </c>
      <c r="H103" s="1" t="s">
        <v>192</v>
      </c>
      <c r="K103" s="1">
        <v>2.0</v>
      </c>
      <c r="L103" s="1">
        <v>10735.0</v>
      </c>
      <c r="M103" s="1">
        <v>6220.0</v>
      </c>
      <c r="N103" s="1">
        <v>985.0</v>
      </c>
      <c r="O103" s="28">
        <f t="shared" si="12"/>
        <v>0.5794131346</v>
      </c>
      <c r="P103" s="29">
        <f t="shared" si="1"/>
        <v>0.1583601286</v>
      </c>
    </row>
    <row r="104">
      <c r="A104" s="43">
        <v>45197.0</v>
      </c>
      <c r="B104" s="25" t="s">
        <v>173</v>
      </c>
      <c r="D104" s="44">
        <v>0.5</v>
      </c>
      <c r="E104" s="1" t="s">
        <v>164</v>
      </c>
      <c r="F104" s="1" t="s">
        <v>367</v>
      </c>
      <c r="H104" s="1" t="s">
        <v>159</v>
      </c>
      <c r="I104" s="1" t="s">
        <v>158</v>
      </c>
      <c r="K104" s="1">
        <v>1.0</v>
      </c>
      <c r="L104" s="1">
        <v>10746.0</v>
      </c>
      <c r="M104" s="1">
        <v>5991.0</v>
      </c>
      <c r="N104" s="1">
        <v>42.0</v>
      </c>
      <c r="O104" s="28">
        <f t="shared" si="12"/>
        <v>0.5575097711</v>
      </c>
      <c r="P104" s="29">
        <f t="shared" si="1"/>
        <v>0.007010515774</v>
      </c>
    </row>
    <row r="105">
      <c r="A105" s="43">
        <v>45198.0</v>
      </c>
      <c r="B105" s="25" t="s">
        <v>104</v>
      </c>
      <c r="D105" s="44">
        <v>0.4583333333333333</v>
      </c>
      <c r="E105" s="1" t="s">
        <v>105</v>
      </c>
      <c r="F105" s="1" t="s">
        <v>368</v>
      </c>
      <c r="H105" s="1" t="s">
        <v>158</v>
      </c>
      <c r="I105" s="1" t="s">
        <v>159</v>
      </c>
      <c r="J105" s="1" t="s">
        <v>192</v>
      </c>
      <c r="K105" s="1">
        <v>2.0</v>
      </c>
      <c r="L105" s="1">
        <v>10742.0</v>
      </c>
      <c r="M105" s="1">
        <v>7810.0</v>
      </c>
      <c r="N105" s="1">
        <v>331.0</v>
      </c>
      <c r="O105" s="28">
        <f t="shared" si="12"/>
        <v>0.7270526904</v>
      </c>
      <c r="P105" s="29">
        <f t="shared" si="1"/>
        <v>0.0423815621</v>
      </c>
    </row>
    <row r="106">
      <c r="A106" s="43">
        <v>45200.0</v>
      </c>
      <c r="B106" s="1" t="s">
        <v>153</v>
      </c>
      <c r="D106" s="44">
        <v>0.3958333333333333</v>
      </c>
      <c r="E106" s="1" t="s">
        <v>164</v>
      </c>
      <c r="F106" s="1" t="s">
        <v>369</v>
      </c>
      <c r="H106" s="1" t="s">
        <v>158</v>
      </c>
      <c r="I106" s="1" t="s">
        <v>192</v>
      </c>
      <c r="K106" s="1">
        <v>1.0</v>
      </c>
      <c r="L106" s="1">
        <v>10746.0</v>
      </c>
      <c r="M106" s="1">
        <v>7971.0</v>
      </c>
      <c r="N106" s="1">
        <v>1312.0</v>
      </c>
      <c r="O106" s="28">
        <f t="shared" si="12"/>
        <v>0.7417643774</v>
      </c>
      <c r="P106" s="29">
        <f t="shared" si="1"/>
        <v>0.1645966629</v>
      </c>
    </row>
    <row r="107">
      <c r="A107" s="43">
        <v>45208.0</v>
      </c>
      <c r="B107" s="1" t="s">
        <v>210</v>
      </c>
      <c r="D107" s="44">
        <v>0.375</v>
      </c>
      <c r="E107" s="25" t="s">
        <v>125</v>
      </c>
      <c r="F107" s="1" t="s">
        <v>370</v>
      </c>
      <c r="H107" s="1" t="s">
        <v>160</v>
      </c>
      <c r="K107" s="1">
        <v>2.0</v>
      </c>
      <c r="L107" s="1">
        <v>10754.0</v>
      </c>
      <c r="M107" s="1">
        <v>7787.0</v>
      </c>
      <c r="N107" s="1">
        <v>369.0</v>
      </c>
      <c r="O107" s="28">
        <f t="shared" si="12"/>
        <v>0.7241026595</v>
      </c>
      <c r="P107" s="29">
        <f t="shared" si="1"/>
        <v>0.04738667009</v>
      </c>
    </row>
    <row r="108">
      <c r="A108" s="43">
        <v>45210.0</v>
      </c>
      <c r="B108" s="25" t="s">
        <v>173</v>
      </c>
      <c r="D108" s="44">
        <v>0.5</v>
      </c>
      <c r="E108" s="25" t="s">
        <v>175</v>
      </c>
      <c r="F108" s="25" t="s">
        <v>177</v>
      </c>
      <c r="H108" s="1" t="s">
        <v>159</v>
      </c>
      <c r="I108" s="1" t="s">
        <v>158</v>
      </c>
      <c r="K108" s="1">
        <v>1.0</v>
      </c>
      <c r="L108" s="1">
        <v>4909.0</v>
      </c>
      <c r="M108" s="1">
        <v>2121.0</v>
      </c>
      <c r="N108" s="1">
        <v>24.0</v>
      </c>
      <c r="O108" s="28">
        <f t="shared" si="12"/>
        <v>0.4320635567</v>
      </c>
      <c r="P108" s="29">
        <f t="shared" si="1"/>
        <v>0.01131541726</v>
      </c>
      <c r="Q108" s="25" t="s">
        <v>248</v>
      </c>
    </row>
    <row r="109">
      <c r="A109" s="43">
        <v>45212.0</v>
      </c>
      <c r="B109" s="25" t="s">
        <v>173</v>
      </c>
      <c r="D109" s="44">
        <v>0.5</v>
      </c>
      <c r="E109" s="1" t="s">
        <v>164</v>
      </c>
      <c r="F109" s="1" t="s">
        <v>271</v>
      </c>
      <c r="H109" s="1" t="s">
        <v>159</v>
      </c>
      <c r="I109" s="1" t="s">
        <v>158</v>
      </c>
      <c r="K109" s="1">
        <v>1.0</v>
      </c>
      <c r="L109" s="1">
        <v>10755.0</v>
      </c>
      <c r="M109" s="1">
        <v>5490.0</v>
      </c>
      <c r="N109" s="1">
        <v>42.0</v>
      </c>
      <c r="O109" s="28">
        <f t="shared" si="12"/>
        <v>0.510460251</v>
      </c>
      <c r="P109" s="29">
        <f t="shared" si="1"/>
        <v>0.007650273224</v>
      </c>
    </row>
    <row r="110">
      <c r="A110" s="43">
        <v>45213.0</v>
      </c>
      <c r="B110" s="25" t="s">
        <v>173</v>
      </c>
      <c r="D110" s="44">
        <v>0.5</v>
      </c>
      <c r="E110" s="1" t="s">
        <v>164</v>
      </c>
      <c r="F110" s="1" t="s">
        <v>272</v>
      </c>
      <c r="H110" s="1" t="s">
        <v>159</v>
      </c>
      <c r="I110" s="1" t="s">
        <v>158</v>
      </c>
      <c r="K110" s="1">
        <v>1.0</v>
      </c>
      <c r="L110" s="1">
        <v>10759.0</v>
      </c>
      <c r="M110" s="1">
        <v>3822.0</v>
      </c>
      <c r="N110" s="1">
        <v>40.0</v>
      </c>
      <c r="O110" s="28">
        <f t="shared" si="12"/>
        <v>0.3552374756</v>
      </c>
      <c r="P110" s="29">
        <f t="shared" si="1"/>
        <v>0.01046572475</v>
      </c>
    </row>
    <row r="111">
      <c r="A111" s="43">
        <v>45213.0</v>
      </c>
      <c r="B111" s="1" t="s">
        <v>153</v>
      </c>
      <c r="D111" s="44">
        <v>0.5416666666666666</v>
      </c>
      <c r="E111" s="1" t="s">
        <v>105</v>
      </c>
      <c r="F111" s="1" t="s">
        <v>371</v>
      </c>
      <c r="H111" s="1" t="s">
        <v>160</v>
      </c>
      <c r="K111" s="1">
        <v>3.0</v>
      </c>
      <c r="L111" s="1">
        <v>10758.0</v>
      </c>
      <c r="M111" s="1">
        <v>7867.0</v>
      </c>
      <c r="N111" s="1">
        <v>498.0</v>
      </c>
      <c r="O111" s="28">
        <f t="shared" si="12"/>
        <v>0.7312697527</v>
      </c>
      <c r="P111" s="29">
        <f t="shared" si="1"/>
        <v>0.06330240244</v>
      </c>
    </row>
    <row r="112">
      <c r="A112" s="43">
        <v>45215.0</v>
      </c>
      <c r="B112" s="25" t="s">
        <v>173</v>
      </c>
      <c r="D112" s="44">
        <v>0.5</v>
      </c>
      <c r="E112" s="25" t="s">
        <v>175</v>
      </c>
      <c r="F112" s="25" t="s">
        <v>177</v>
      </c>
      <c r="H112" s="1" t="s">
        <v>159</v>
      </c>
      <c r="I112" s="1" t="s">
        <v>158</v>
      </c>
      <c r="K112" s="1">
        <v>0.0</v>
      </c>
      <c r="L112" s="1">
        <v>4911.0</v>
      </c>
      <c r="M112" s="1">
        <v>2067.0</v>
      </c>
      <c r="O112" s="28">
        <f t="shared" si="12"/>
        <v>0.4208918754</v>
      </c>
      <c r="P112" s="29" t="str">
        <f t="shared" si="1"/>
        <v/>
      </c>
      <c r="Q112" s="25" t="s">
        <v>248</v>
      </c>
    </row>
    <row r="113">
      <c r="A113" s="43">
        <v>45218.0</v>
      </c>
      <c r="B113" s="1" t="s">
        <v>210</v>
      </c>
      <c r="D113" s="44">
        <v>0.7083333333333334</v>
      </c>
      <c r="E113" s="1" t="s">
        <v>254</v>
      </c>
      <c r="F113" s="1" t="s">
        <v>372</v>
      </c>
      <c r="H113" s="1" t="s">
        <v>158</v>
      </c>
      <c r="I113" s="1" t="s">
        <v>160</v>
      </c>
      <c r="K113" s="1">
        <v>3.0</v>
      </c>
      <c r="L113" s="1">
        <v>10765.0</v>
      </c>
      <c r="M113" s="1">
        <v>7819.0</v>
      </c>
      <c r="N113" s="1">
        <v>668.0</v>
      </c>
      <c r="O113" s="28">
        <f t="shared" si="12"/>
        <v>0.726335346</v>
      </c>
      <c r="P113" s="29">
        <f t="shared" si="1"/>
        <v>0.08543291981</v>
      </c>
    </row>
    <row r="114">
      <c r="A114" s="43">
        <v>45220.0</v>
      </c>
      <c r="B114" s="1" t="s">
        <v>210</v>
      </c>
      <c r="D114" s="44">
        <v>0.4166666666666667</v>
      </c>
      <c r="E114" s="1" t="s">
        <v>254</v>
      </c>
      <c r="F114" s="1" t="s">
        <v>373</v>
      </c>
      <c r="H114" s="1" t="s">
        <v>158</v>
      </c>
      <c r="I114" s="1" t="s">
        <v>160</v>
      </c>
      <c r="K114" s="1">
        <v>1.0</v>
      </c>
      <c r="L114" s="1">
        <v>10760.0</v>
      </c>
      <c r="M114" s="1">
        <v>7860.0</v>
      </c>
      <c r="N114" s="1">
        <v>495.0</v>
      </c>
      <c r="O114" s="28">
        <f t="shared" si="12"/>
        <v>0.7304832714</v>
      </c>
      <c r="P114" s="29">
        <f t="shared" si="1"/>
        <v>0.06297709924</v>
      </c>
    </row>
    <row r="115">
      <c r="A115" s="43">
        <v>45222.0</v>
      </c>
      <c r="B115" s="1" t="s">
        <v>210</v>
      </c>
      <c r="D115" s="44">
        <v>0.7083333333333334</v>
      </c>
      <c r="E115" s="1" t="s">
        <v>254</v>
      </c>
      <c r="F115" s="1" t="s">
        <v>374</v>
      </c>
      <c r="H115" s="1" t="s">
        <v>158</v>
      </c>
      <c r="I115" s="1" t="s">
        <v>160</v>
      </c>
      <c r="K115" s="1">
        <v>3.0</v>
      </c>
      <c r="L115" s="1">
        <v>10769.0</v>
      </c>
      <c r="M115" s="1">
        <v>7912.0</v>
      </c>
      <c r="N115" s="1">
        <v>324.0</v>
      </c>
      <c r="O115" s="28">
        <f t="shared" si="12"/>
        <v>0.7347014579</v>
      </c>
      <c r="P115" s="29">
        <f t="shared" si="1"/>
        <v>0.04095045501</v>
      </c>
    </row>
    <row r="116">
      <c r="A116" s="43">
        <v>45225.0</v>
      </c>
      <c r="B116" s="1" t="s">
        <v>210</v>
      </c>
      <c r="D116" s="44">
        <v>0.7083333333333334</v>
      </c>
      <c r="E116" s="1" t="s">
        <v>105</v>
      </c>
      <c r="F116" s="1" t="s">
        <v>375</v>
      </c>
      <c r="H116" s="1" t="s">
        <v>158</v>
      </c>
      <c r="I116" s="1" t="s">
        <v>192</v>
      </c>
      <c r="J116" s="1" t="s">
        <v>192</v>
      </c>
      <c r="K116" s="1">
        <v>2.0</v>
      </c>
      <c r="L116" s="1">
        <v>6609.0</v>
      </c>
      <c r="M116" s="1">
        <v>5270.0</v>
      </c>
      <c r="N116" s="1">
        <v>578.0</v>
      </c>
      <c r="O116" s="28">
        <f t="shared" si="12"/>
        <v>0.7973974883</v>
      </c>
      <c r="P116" s="29">
        <f t="shared" si="1"/>
        <v>0.1096774194</v>
      </c>
      <c r="Q116" s="25" t="s">
        <v>248</v>
      </c>
    </row>
    <row r="117">
      <c r="A117" s="43">
        <v>45227.0</v>
      </c>
      <c r="B117" s="25" t="s">
        <v>104</v>
      </c>
      <c r="D117" s="44">
        <v>0.375</v>
      </c>
      <c r="E117" s="1" t="s">
        <v>105</v>
      </c>
      <c r="F117" s="1" t="s">
        <v>376</v>
      </c>
      <c r="H117" s="1" t="s">
        <v>158</v>
      </c>
      <c r="I117" s="1" t="s">
        <v>192</v>
      </c>
      <c r="K117" s="1">
        <v>0.0</v>
      </c>
      <c r="L117" s="1">
        <v>10774.0</v>
      </c>
      <c r="M117" s="1">
        <v>8028.0</v>
      </c>
      <c r="O117" s="28">
        <f t="shared" si="12"/>
        <v>0.745127158</v>
      </c>
      <c r="P117" s="29" t="str">
        <f t="shared" si="1"/>
        <v/>
      </c>
    </row>
    <row r="118">
      <c r="A118" s="43">
        <v>45229.0</v>
      </c>
      <c r="B118" s="25" t="s">
        <v>104</v>
      </c>
      <c r="D118" s="44">
        <v>0.4583333333333333</v>
      </c>
      <c r="E118" s="1" t="s">
        <v>105</v>
      </c>
      <c r="F118" s="1" t="s">
        <v>377</v>
      </c>
      <c r="H118" s="1" t="s">
        <v>158</v>
      </c>
      <c r="I118" s="1" t="s">
        <v>159</v>
      </c>
      <c r="J118" s="1" t="s">
        <v>192</v>
      </c>
      <c r="K118" s="1">
        <v>2.0</v>
      </c>
      <c r="L118" s="1">
        <v>10785.0</v>
      </c>
      <c r="M118" s="1">
        <v>8119.0</v>
      </c>
      <c r="N118" s="1">
        <v>570.0</v>
      </c>
      <c r="O118" s="28">
        <f t="shared" si="12"/>
        <v>0.7528048215</v>
      </c>
      <c r="P118" s="29">
        <f t="shared" si="1"/>
        <v>0.07020569036</v>
      </c>
    </row>
    <row r="119">
      <c r="A119" s="43">
        <v>45232.0</v>
      </c>
      <c r="B119" s="1" t="s">
        <v>210</v>
      </c>
      <c r="D119" s="44">
        <v>0.375</v>
      </c>
      <c r="E119" s="1" t="s">
        <v>125</v>
      </c>
      <c r="F119" s="1" t="s">
        <v>378</v>
      </c>
      <c r="H119" s="1" t="s">
        <v>160</v>
      </c>
      <c r="K119" s="1">
        <v>2.0</v>
      </c>
      <c r="L119" s="1">
        <v>10790.0</v>
      </c>
      <c r="M119" s="1">
        <v>7665.0</v>
      </c>
      <c r="N119" s="1">
        <v>376.0</v>
      </c>
      <c r="O119" s="28">
        <f t="shared" si="12"/>
        <v>0.7103799815</v>
      </c>
      <c r="P119" s="29">
        <f t="shared" si="1"/>
        <v>0.0490541422</v>
      </c>
    </row>
    <row r="120">
      <c r="A120" s="43">
        <v>45234.0</v>
      </c>
      <c r="B120" s="1" t="s">
        <v>48</v>
      </c>
      <c r="D120" s="44">
        <v>0.4166666666666667</v>
      </c>
      <c r="E120" s="1" t="s">
        <v>125</v>
      </c>
      <c r="F120" s="1" t="s">
        <v>379</v>
      </c>
      <c r="H120" s="1" t="s">
        <v>158</v>
      </c>
      <c r="I120" s="1" t="s">
        <v>192</v>
      </c>
      <c r="K120" s="1">
        <v>0.0</v>
      </c>
      <c r="L120" s="1">
        <v>10788.0</v>
      </c>
      <c r="M120" s="1">
        <v>4809.0</v>
      </c>
      <c r="O120" s="28">
        <f t="shared" si="12"/>
        <v>0.4457730812</v>
      </c>
      <c r="P120" s="29" t="str">
        <f t="shared" si="1"/>
        <v/>
      </c>
    </row>
    <row r="121">
      <c r="A121" s="43">
        <v>45236.0</v>
      </c>
      <c r="B121" s="1" t="s">
        <v>85</v>
      </c>
      <c r="D121" s="44">
        <v>0.5</v>
      </c>
      <c r="E121" s="1" t="s">
        <v>125</v>
      </c>
      <c r="F121" s="1" t="s">
        <v>380</v>
      </c>
      <c r="H121" s="1" t="s">
        <v>158</v>
      </c>
      <c r="I121" s="1" t="s">
        <v>192</v>
      </c>
      <c r="K121" s="1">
        <v>1.0</v>
      </c>
      <c r="L121" s="1">
        <v>10786.0</v>
      </c>
      <c r="M121" s="1">
        <v>3854.0</v>
      </c>
      <c r="N121" s="1">
        <v>1560.0</v>
      </c>
      <c r="O121" s="28">
        <f t="shared" si="12"/>
        <v>0.357315038</v>
      </c>
      <c r="P121" s="29">
        <f t="shared" si="1"/>
        <v>0.4047742605</v>
      </c>
    </row>
    <row r="122">
      <c r="A122" s="43">
        <v>45239.0</v>
      </c>
      <c r="B122" s="1" t="s">
        <v>48</v>
      </c>
      <c r="D122" s="44">
        <v>0.7083333333333334</v>
      </c>
      <c r="E122" s="1" t="s">
        <v>254</v>
      </c>
      <c r="F122" s="1" t="s">
        <v>381</v>
      </c>
      <c r="H122" s="1" t="s">
        <v>158</v>
      </c>
      <c r="I122" s="1" t="s">
        <v>160</v>
      </c>
      <c r="K122" s="1">
        <v>1.0</v>
      </c>
      <c r="L122" s="1">
        <v>10800.0</v>
      </c>
      <c r="M122" s="1">
        <v>8073.0</v>
      </c>
      <c r="N122" s="1">
        <v>195.0</v>
      </c>
      <c r="O122" s="28">
        <f t="shared" si="12"/>
        <v>0.7475</v>
      </c>
      <c r="P122" s="29">
        <f t="shared" si="1"/>
        <v>0.02415458937</v>
      </c>
    </row>
    <row r="123">
      <c r="A123" s="43">
        <v>45244.0</v>
      </c>
      <c r="B123" s="1" t="s">
        <v>210</v>
      </c>
      <c r="D123" s="44">
        <v>0.4583333333333333</v>
      </c>
      <c r="E123" s="1" t="s">
        <v>125</v>
      </c>
      <c r="F123" s="1" t="s">
        <v>382</v>
      </c>
      <c r="H123" s="1" t="s">
        <v>158</v>
      </c>
      <c r="I123" s="1" t="s">
        <v>160</v>
      </c>
      <c r="K123" s="1">
        <v>2.0</v>
      </c>
      <c r="L123" s="1">
        <v>10808.0</v>
      </c>
      <c r="M123" s="1">
        <v>8095.0</v>
      </c>
      <c r="N123" s="1">
        <v>265.0</v>
      </c>
      <c r="O123" s="28">
        <f t="shared" si="12"/>
        <v>0.7489822354</v>
      </c>
      <c r="P123" s="29">
        <f t="shared" si="1"/>
        <v>0.03273625695</v>
      </c>
    </row>
    <row r="124">
      <c r="A124" s="43">
        <v>45248.0</v>
      </c>
      <c r="B124" s="1" t="s">
        <v>153</v>
      </c>
      <c r="D124" s="44">
        <v>0.5</v>
      </c>
      <c r="E124" s="1" t="s">
        <v>105</v>
      </c>
      <c r="F124" s="1" t="s">
        <v>376</v>
      </c>
      <c r="H124" s="1" t="s">
        <v>160</v>
      </c>
      <c r="K124" s="1">
        <v>4.0</v>
      </c>
      <c r="L124" s="1">
        <v>10821.0</v>
      </c>
      <c r="M124" s="1">
        <v>7937.0</v>
      </c>
      <c r="N124" s="1">
        <v>667.0</v>
      </c>
      <c r="O124" s="28">
        <f t="shared" si="12"/>
        <v>0.733481194</v>
      </c>
      <c r="P124" s="29">
        <f t="shared" si="1"/>
        <v>0.08403678972</v>
      </c>
    </row>
    <row r="125">
      <c r="A125" s="43">
        <v>45253.0</v>
      </c>
      <c r="B125" s="1" t="s">
        <v>48</v>
      </c>
      <c r="D125" s="44">
        <v>0.5</v>
      </c>
      <c r="E125" s="1" t="s">
        <v>254</v>
      </c>
      <c r="F125" s="1" t="s">
        <v>346</v>
      </c>
      <c r="H125" s="1" t="s">
        <v>158</v>
      </c>
      <c r="I125" s="1" t="s">
        <v>347</v>
      </c>
      <c r="J125" s="1" t="s">
        <v>160</v>
      </c>
      <c r="K125" s="1">
        <v>1.0</v>
      </c>
      <c r="L125" s="1">
        <v>10835.0</v>
      </c>
      <c r="M125" s="1">
        <v>7995.0</v>
      </c>
      <c r="N125" s="1">
        <v>289.0</v>
      </c>
      <c r="O125" s="28">
        <f t="shared" si="12"/>
        <v>0.737886479</v>
      </c>
      <c r="P125" s="29">
        <f t="shared" si="1"/>
        <v>0.03614759225</v>
      </c>
    </row>
    <row r="126">
      <c r="A126" s="43">
        <v>45255.0</v>
      </c>
      <c r="B126" s="1" t="s">
        <v>85</v>
      </c>
      <c r="C126" s="1" t="s">
        <v>153</v>
      </c>
      <c r="D126" s="44">
        <v>0.5</v>
      </c>
      <c r="E126" s="1" t="s">
        <v>105</v>
      </c>
      <c r="F126" s="1" t="s">
        <v>383</v>
      </c>
      <c r="G126" s="1" t="s">
        <v>206</v>
      </c>
      <c r="H126" s="1" t="s">
        <v>160</v>
      </c>
      <c r="I126" s="1" t="s">
        <v>160</v>
      </c>
      <c r="K126" s="1">
        <v>5.0</v>
      </c>
      <c r="L126" s="1">
        <v>10839.0</v>
      </c>
      <c r="M126" s="1">
        <v>8111.0</v>
      </c>
      <c r="N126" s="1">
        <v>643.0</v>
      </c>
      <c r="O126" s="28">
        <f t="shared" si="12"/>
        <v>0.7483162653</v>
      </c>
      <c r="P126" s="29">
        <f t="shared" si="1"/>
        <v>0.07927505856</v>
      </c>
    </row>
    <row r="127">
      <c r="A127" s="43">
        <v>45259.0</v>
      </c>
      <c r="B127" s="1" t="s">
        <v>67</v>
      </c>
      <c r="D127" s="44">
        <v>0.4166666666666667</v>
      </c>
      <c r="E127" s="1" t="s">
        <v>254</v>
      </c>
      <c r="F127" s="1" t="s">
        <v>384</v>
      </c>
      <c r="H127" s="1" t="s">
        <v>158</v>
      </c>
      <c r="I127" s="1" t="s">
        <v>160</v>
      </c>
      <c r="K127" s="1">
        <v>1.0</v>
      </c>
      <c r="L127" s="1">
        <v>10853.0</v>
      </c>
      <c r="M127" s="1">
        <v>7968.0</v>
      </c>
      <c r="N127" s="1">
        <v>401.0</v>
      </c>
      <c r="O127" s="28">
        <f t="shared" si="12"/>
        <v>0.7341748825</v>
      </c>
      <c r="P127" s="29">
        <f t="shared" si="1"/>
        <v>0.05032630522</v>
      </c>
    </row>
    <row r="128">
      <c r="A128" s="43">
        <v>45262.0</v>
      </c>
      <c r="B128" s="1" t="s">
        <v>124</v>
      </c>
      <c r="D128" s="44">
        <v>0.5</v>
      </c>
      <c r="E128" s="1" t="s">
        <v>105</v>
      </c>
      <c r="F128" s="1" t="s">
        <v>385</v>
      </c>
      <c r="H128" s="1" t="s">
        <v>158</v>
      </c>
      <c r="I128" s="1" t="s">
        <v>160</v>
      </c>
      <c r="K128" s="1">
        <v>1.0</v>
      </c>
      <c r="L128" s="1">
        <v>10861.0</v>
      </c>
      <c r="M128" s="1">
        <v>8209.0</v>
      </c>
      <c r="N128" s="1">
        <v>349.0</v>
      </c>
      <c r="O128" s="28">
        <f t="shared" si="12"/>
        <v>0.755823589</v>
      </c>
      <c r="P128" s="29">
        <f t="shared" si="1"/>
        <v>0.04251431356</v>
      </c>
    </row>
    <row r="129">
      <c r="A129" s="43">
        <v>45266.0</v>
      </c>
      <c r="B129" s="1" t="s">
        <v>48</v>
      </c>
      <c r="D129" s="44">
        <v>0.7083333333333334</v>
      </c>
      <c r="E129" s="1" t="s">
        <v>254</v>
      </c>
      <c r="F129" s="1" t="s">
        <v>386</v>
      </c>
      <c r="H129" s="1" t="s">
        <v>158</v>
      </c>
      <c r="I129" s="1" t="s">
        <v>160</v>
      </c>
      <c r="K129" s="1">
        <v>1.0</v>
      </c>
      <c r="L129" s="1">
        <v>10874.0</v>
      </c>
      <c r="M129" s="1">
        <v>7868.0</v>
      </c>
      <c r="N129" s="1">
        <v>480.0</v>
      </c>
      <c r="O129" s="28">
        <f t="shared" si="12"/>
        <v>0.7235607872</v>
      </c>
      <c r="P129" s="29">
        <f t="shared" si="1"/>
        <v>0.06100660905</v>
      </c>
    </row>
    <row r="130">
      <c r="A130" s="43">
        <v>45268.0</v>
      </c>
      <c r="B130" s="25" t="s">
        <v>104</v>
      </c>
      <c r="D130" s="44">
        <v>0.5</v>
      </c>
      <c r="E130" s="1" t="s">
        <v>105</v>
      </c>
      <c r="F130" s="1" t="s">
        <v>387</v>
      </c>
      <c r="H130" s="1" t="s">
        <v>158</v>
      </c>
      <c r="I130" s="1" t="s">
        <v>159</v>
      </c>
      <c r="J130" s="1" t="s">
        <v>192</v>
      </c>
      <c r="K130" s="1">
        <v>2.0</v>
      </c>
      <c r="L130" s="1">
        <v>10876.0</v>
      </c>
      <c r="M130" s="1">
        <v>8103.0</v>
      </c>
      <c r="N130" s="1">
        <v>494.0</v>
      </c>
      <c r="O130" s="28">
        <f t="shared" si="12"/>
        <v>0.7450349393</v>
      </c>
      <c r="P130" s="29">
        <f t="shared" si="1"/>
        <v>0.06096507466</v>
      </c>
    </row>
    <row r="131">
      <c r="A131" s="43">
        <v>45273.0</v>
      </c>
      <c r="B131" s="1" t="s">
        <v>210</v>
      </c>
      <c r="D131" s="44">
        <v>0.5</v>
      </c>
      <c r="E131" s="1" t="s">
        <v>125</v>
      </c>
      <c r="F131" s="1" t="s">
        <v>388</v>
      </c>
      <c r="H131" s="1" t="s">
        <v>160</v>
      </c>
      <c r="I131" s="1" t="s">
        <v>160</v>
      </c>
      <c r="K131" s="1">
        <v>1.0</v>
      </c>
      <c r="L131" s="1">
        <v>10886.0</v>
      </c>
      <c r="M131" s="1">
        <v>7929.0</v>
      </c>
      <c r="N131" s="1">
        <v>1118.0</v>
      </c>
      <c r="O131" s="28">
        <f t="shared" si="12"/>
        <v>0.7283667095</v>
      </c>
      <c r="P131" s="29">
        <f t="shared" si="1"/>
        <v>0.1410013873</v>
      </c>
    </row>
    <row r="132">
      <c r="A132" s="43">
        <v>45276.0</v>
      </c>
      <c r="B132" s="25" t="s">
        <v>104</v>
      </c>
      <c r="C132" s="1" t="s">
        <v>389</v>
      </c>
      <c r="D132" s="44">
        <v>0.4166666666666667</v>
      </c>
      <c r="E132" s="1" t="s">
        <v>390</v>
      </c>
      <c r="F132" s="1" t="s">
        <v>391</v>
      </c>
      <c r="G132" s="1" t="s">
        <v>392</v>
      </c>
      <c r="H132" s="1" t="s">
        <v>158</v>
      </c>
      <c r="I132" s="1" t="s">
        <v>192</v>
      </c>
      <c r="J132" s="1" t="s">
        <v>192</v>
      </c>
      <c r="K132" s="1">
        <v>2.0</v>
      </c>
      <c r="L132" s="1">
        <v>10902.0</v>
      </c>
      <c r="M132" s="1">
        <v>4752.0</v>
      </c>
      <c r="N132" s="1">
        <v>1362.0</v>
      </c>
      <c r="O132" s="28">
        <f t="shared" si="12"/>
        <v>0.4358833242</v>
      </c>
      <c r="P132" s="29">
        <f t="shared" si="1"/>
        <v>0.2866161616</v>
      </c>
    </row>
    <row r="133">
      <c r="A133" s="43">
        <v>45280.0</v>
      </c>
      <c r="B133" s="1" t="s">
        <v>67</v>
      </c>
      <c r="C133" s="1" t="s">
        <v>153</v>
      </c>
      <c r="D133" s="44">
        <v>0.5</v>
      </c>
      <c r="E133" s="1" t="s">
        <v>393</v>
      </c>
      <c r="F133" s="1" t="s">
        <v>394</v>
      </c>
      <c r="G133" s="1" t="s">
        <v>206</v>
      </c>
      <c r="H133" s="1" t="s">
        <v>158</v>
      </c>
      <c r="I133" s="1" t="s">
        <v>160</v>
      </c>
      <c r="J133" s="1" t="s">
        <v>395</v>
      </c>
      <c r="K133" s="1">
        <v>5.0</v>
      </c>
      <c r="L133" s="1">
        <v>10915.0</v>
      </c>
      <c r="M133" s="1">
        <v>8168.0</v>
      </c>
      <c r="N133" s="1">
        <v>673.0</v>
      </c>
      <c r="O133" s="28">
        <f t="shared" si="12"/>
        <v>0.748327989</v>
      </c>
      <c r="P133" s="29">
        <f t="shared" si="1"/>
        <v>0.08239471107</v>
      </c>
    </row>
    <row r="134">
      <c r="A134" s="43">
        <v>45287.0</v>
      </c>
      <c r="B134" s="1" t="s">
        <v>48</v>
      </c>
      <c r="D134" s="44">
        <v>0.7083333333333334</v>
      </c>
      <c r="E134" s="1" t="s">
        <v>125</v>
      </c>
      <c r="F134" s="1" t="s">
        <v>396</v>
      </c>
      <c r="H134" s="1" t="s">
        <v>192</v>
      </c>
      <c r="I134" s="1" t="s">
        <v>192</v>
      </c>
      <c r="J134" s="1" t="s">
        <v>395</v>
      </c>
      <c r="K134" s="1">
        <v>2.0</v>
      </c>
      <c r="L134" s="1">
        <v>10933.0</v>
      </c>
      <c r="M134" s="1">
        <v>8427.0</v>
      </c>
      <c r="N134" s="1">
        <v>685.0</v>
      </c>
      <c r="O134" s="28">
        <f t="shared" si="12"/>
        <v>0.7707856947</v>
      </c>
      <c r="P134" s="29">
        <f t="shared" si="1"/>
        <v>0.08128634152</v>
      </c>
    </row>
  </sheetData>
  <autoFilter ref="$A$1:$Q$127"/>
  <mergeCells count="27">
    <mergeCell ref="F3:G3"/>
    <mergeCell ref="F7:G7"/>
    <mergeCell ref="F13:G13"/>
    <mergeCell ref="F14:G14"/>
    <mergeCell ref="F19:G19"/>
    <mergeCell ref="F20:G20"/>
    <mergeCell ref="F22:G22"/>
    <mergeCell ref="F24:G24"/>
    <mergeCell ref="F25:G25"/>
    <mergeCell ref="F28:G28"/>
    <mergeCell ref="F31:G31"/>
    <mergeCell ref="F35:G35"/>
    <mergeCell ref="F39:G39"/>
    <mergeCell ref="F42:G42"/>
    <mergeCell ref="F87:G87"/>
    <mergeCell ref="F94:G94"/>
    <mergeCell ref="F99:G99"/>
    <mergeCell ref="F101:G101"/>
    <mergeCell ref="F108:G108"/>
    <mergeCell ref="F112:G112"/>
    <mergeCell ref="F48:G48"/>
    <mergeCell ref="F57:G57"/>
    <mergeCell ref="F60:G60"/>
    <mergeCell ref="F62:G62"/>
    <mergeCell ref="F75:G75"/>
    <mergeCell ref="F78:G78"/>
    <mergeCell ref="F85:G85"/>
  </mergeCells>
  <conditionalFormatting sqref="O2:O134">
    <cfRule type="colorScale" priority="1">
      <colorScale>
        <cfvo type="percent" val="0"/>
        <cfvo type="percent" val="50"/>
        <cfvo type="percent" val="100"/>
        <color rgb="FFE06666"/>
        <color rgb="FFFFFFFF"/>
        <color rgb="FF6D9EEB"/>
      </colorScale>
    </cfRule>
  </conditionalFormatting>
  <conditionalFormatting sqref="P2:P134">
    <cfRule type="colorScale" priority="2">
      <colorScale>
        <cfvo type="min"/>
        <cfvo type="percentile" val="50"/>
        <cfvo type="max"/>
        <color rgb="FFEA9999"/>
        <color rgb="FFFFFFFF"/>
        <color rgb="FF9FC5E8"/>
      </colorScale>
    </cfRule>
  </conditionalFormatting>
  <conditionalFormatting sqref="P2:P134">
    <cfRule type="colorScale" priority="3">
      <colorScale>
        <cfvo type="min"/>
        <cfvo type="percentile" val="50"/>
        <cfvo type="max"/>
        <color rgb="FFEA9999"/>
        <color rgb="FFFFFFFF"/>
        <color rgb="FF9FC5E8"/>
      </colorScale>
    </cfRule>
  </conditionalFormatting>
  <drawing r:id="rId1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3" max="3" width="17.71"/>
    <col customWidth="1" min="4" max="4" width="33.0"/>
    <col customWidth="1" min="9" max="9" width="28.71"/>
  </cols>
  <sheetData>
    <row r="1">
      <c r="A1" s="32" t="s">
        <v>178</v>
      </c>
      <c r="B1" s="32" t="s">
        <v>141</v>
      </c>
      <c r="C1" s="32" t="s">
        <v>96</v>
      </c>
      <c r="D1" s="32" t="s">
        <v>4</v>
      </c>
      <c r="E1" s="32" t="s">
        <v>186</v>
      </c>
      <c r="F1" s="32" t="s">
        <v>187</v>
      </c>
      <c r="G1" s="32" t="s">
        <v>188</v>
      </c>
      <c r="H1" s="32" t="s">
        <v>189</v>
      </c>
      <c r="I1" s="32" t="s">
        <v>100</v>
      </c>
      <c r="J1" s="34" t="s">
        <v>189</v>
      </c>
    </row>
    <row r="2">
      <c r="A2" s="24">
        <v>45040.0</v>
      </c>
      <c r="B2" s="26">
        <v>0.7083333333333334</v>
      </c>
      <c r="C2" s="25" t="s">
        <v>125</v>
      </c>
      <c r="D2" s="25" t="s">
        <v>193</v>
      </c>
      <c r="E2" s="27">
        <v>24865.0</v>
      </c>
      <c r="F2" s="27">
        <v>40874.0</v>
      </c>
      <c r="G2" s="27">
        <v>5343.0</v>
      </c>
      <c r="H2" s="28">
        <v>0.2149</v>
      </c>
      <c r="I2" s="30"/>
      <c r="J2" s="35">
        <v>0.2149</v>
      </c>
    </row>
    <row r="3">
      <c r="A3" s="24">
        <v>45040.0</v>
      </c>
      <c r="B3" s="26">
        <v>0.6284722222222222</v>
      </c>
      <c r="C3" s="25" t="s">
        <v>105</v>
      </c>
      <c r="D3" s="25" t="s">
        <v>199</v>
      </c>
      <c r="E3" s="27">
        <v>24865.0</v>
      </c>
      <c r="F3" s="27">
        <v>40866.0</v>
      </c>
      <c r="G3" s="27">
        <v>4429.0</v>
      </c>
      <c r="H3" s="28">
        <v>0.1781</v>
      </c>
      <c r="I3" s="30"/>
      <c r="J3" s="35">
        <v>0.1781</v>
      </c>
    </row>
    <row r="4">
      <c r="A4" s="24">
        <v>45041.0</v>
      </c>
      <c r="B4" s="26">
        <v>0.4166666666666667</v>
      </c>
      <c r="C4" s="25" t="s">
        <v>125</v>
      </c>
      <c r="D4" s="25" t="s">
        <v>204</v>
      </c>
      <c r="E4" s="27">
        <v>24867.0</v>
      </c>
      <c r="F4" s="27">
        <v>40905.0</v>
      </c>
      <c r="G4" s="27">
        <v>5451.0</v>
      </c>
      <c r="H4" s="28">
        <v>0.2192</v>
      </c>
      <c r="I4" s="30"/>
      <c r="J4" s="35">
        <v>0.2192</v>
      </c>
    </row>
    <row r="5">
      <c r="A5" s="24">
        <v>45041.0</v>
      </c>
      <c r="B5" s="26">
        <v>0.625</v>
      </c>
      <c r="C5" s="25" t="s">
        <v>125</v>
      </c>
      <c r="D5" s="25" t="s">
        <v>193</v>
      </c>
      <c r="E5" s="27">
        <v>24873.0</v>
      </c>
      <c r="F5" s="27">
        <v>40922.0</v>
      </c>
      <c r="G5" s="27">
        <v>5436.0</v>
      </c>
      <c r="H5" s="28">
        <v>0.2186</v>
      </c>
      <c r="I5" s="30"/>
      <c r="J5" s="35">
        <v>0.2186</v>
      </c>
    </row>
    <row r="6">
      <c r="A6" s="24">
        <v>45042.0</v>
      </c>
      <c r="B6" s="26">
        <v>0.625</v>
      </c>
      <c r="C6" s="25" t="s">
        <v>105</v>
      </c>
      <c r="D6" s="25" t="s">
        <v>156</v>
      </c>
      <c r="E6" s="27">
        <v>24875.0</v>
      </c>
      <c r="F6" s="27">
        <v>40970.0</v>
      </c>
      <c r="G6" s="27">
        <v>4328.0</v>
      </c>
      <c r="H6" s="28">
        <v>0.174</v>
      </c>
      <c r="I6" s="30"/>
      <c r="J6" s="35">
        <v>0.174</v>
      </c>
    </row>
    <row r="7">
      <c r="A7" s="24">
        <v>45044.0</v>
      </c>
      <c r="B7" s="26">
        <v>0.625</v>
      </c>
      <c r="C7" s="25" t="s">
        <v>105</v>
      </c>
      <c r="D7" s="25" t="s">
        <v>209</v>
      </c>
      <c r="E7" s="27">
        <v>24893.0</v>
      </c>
      <c r="F7" s="27">
        <v>41063.0</v>
      </c>
      <c r="G7" s="27">
        <v>3735.0</v>
      </c>
      <c r="H7" s="28">
        <v>0.15</v>
      </c>
      <c r="I7" s="30"/>
      <c r="J7" s="35">
        <v>0.15</v>
      </c>
    </row>
    <row r="8">
      <c r="A8" s="24">
        <v>45047.0</v>
      </c>
      <c r="B8" s="26">
        <v>0.3958333333333333</v>
      </c>
      <c r="C8" s="25" t="s">
        <v>105</v>
      </c>
      <c r="D8" s="25" t="s">
        <v>213</v>
      </c>
      <c r="E8" s="27">
        <v>24915.0</v>
      </c>
      <c r="F8" s="27">
        <v>41200.0</v>
      </c>
      <c r="G8" s="27">
        <v>5254.0</v>
      </c>
      <c r="H8" s="28">
        <v>0.2109</v>
      </c>
      <c r="I8" s="30"/>
      <c r="J8" s="35">
        <v>0.2109</v>
      </c>
    </row>
    <row r="9">
      <c r="A9" s="24">
        <v>45048.0</v>
      </c>
      <c r="B9" s="26">
        <v>0.7083333333333334</v>
      </c>
      <c r="C9" s="25" t="s">
        <v>125</v>
      </c>
      <c r="D9" s="25" t="s">
        <v>193</v>
      </c>
      <c r="E9" s="27">
        <v>24930.0</v>
      </c>
      <c r="F9" s="27">
        <v>41241.0</v>
      </c>
      <c r="G9" s="27">
        <v>5302.0</v>
      </c>
      <c r="H9" s="28">
        <v>0.2127</v>
      </c>
      <c r="I9" s="30"/>
      <c r="J9" s="35">
        <v>0.2127</v>
      </c>
    </row>
    <row r="10">
      <c r="A10" s="24">
        <v>45050.0</v>
      </c>
      <c r="B10" s="26">
        <v>0.5</v>
      </c>
      <c r="C10" s="25" t="s">
        <v>125</v>
      </c>
      <c r="D10" s="25" t="s">
        <v>193</v>
      </c>
      <c r="E10" s="27">
        <v>24940.0</v>
      </c>
      <c r="F10" s="27">
        <v>41291.0</v>
      </c>
      <c r="G10" s="27">
        <v>5312.0</v>
      </c>
      <c r="H10" s="28">
        <v>0.213</v>
      </c>
      <c r="I10" s="30"/>
      <c r="J10" s="35">
        <v>0.213</v>
      </c>
    </row>
    <row r="11">
      <c r="A11" s="24">
        <v>45050.0</v>
      </c>
      <c r="B11" s="26">
        <v>0.8333333333333334</v>
      </c>
      <c r="C11" s="25" t="s">
        <v>175</v>
      </c>
      <c r="D11" s="25" t="s">
        <v>177</v>
      </c>
      <c r="E11" s="27">
        <v>24942.0</v>
      </c>
      <c r="F11" s="27">
        <v>41305.0</v>
      </c>
      <c r="G11" s="27">
        <v>3973.0</v>
      </c>
      <c r="H11" s="28">
        <v>0.1593</v>
      </c>
      <c r="I11" s="30"/>
      <c r="J11" s="35">
        <v>0.1593</v>
      </c>
    </row>
    <row r="12">
      <c r="A12" s="24">
        <v>45051.0</v>
      </c>
      <c r="B12" s="26">
        <v>0.5</v>
      </c>
      <c r="C12" s="25" t="s">
        <v>125</v>
      </c>
      <c r="D12" s="25" t="s">
        <v>228</v>
      </c>
      <c r="E12" s="27">
        <v>24942.0</v>
      </c>
      <c r="F12" s="27">
        <v>41314.0</v>
      </c>
      <c r="G12" s="27">
        <v>5386.0</v>
      </c>
      <c r="H12" s="28">
        <v>0.2159</v>
      </c>
      <c r="I12" s="30"/>
      <c r="J12" s="35">
        <v>0.2159</v>
      </c>
    </row>
    <row r="13">
      <c r="A13" s="24">
        <v>45054.0</v>
      </c>
      <c r="B13" s="26">
        <v>0.5</v>
      </c>
      <c r="C13" s="25" t="s">
        <v>125</v>
      </c>
      <c r="D13" s="25" t="s">
        <v>193</v>
      </c>
      <c r="E13" s="27">
        <v>24968.0</v>
      </c>
      <c r="F13" s="27">
        <v>41402.0</v>
      </c>
      <c r="G13" s="27">
        <v>5313.0</v>
      </c>
      <c r="H13" s="28">
        <v>0.2128</v>
      </c>
      <c r="I13" s="30"/>
      <c r="J13" s="35">
        <v>0.2128</v>
      </c>
    </row>
    <row r="14">
      <c r="A14" s="24">
        <v>45055.0</v>
      </c>
      <c r="B14" s="26">
        <v>0.625</v>
      </c>
      <c r="C14" s="25" t="s">
        <v>105</v>
      </c>
      <c r="D14" s="25" t="s">
        <v>234</v>
      </c>
      <c r="E14" s="27">
        <v>24982.0</v>
      </c>
      <c r="F14" s="27">
        <v>41438.0</v>
      </c>
      <c r="G14" s="27">
        <v>5512.0</v>
      </c>
      <c r="H14" s="28">
        <v>0.2206</v>
      </c>
      <c r="I14" s="25" t="s">
        <v>235</v>
      </c>
      <c r="J14" s="35">
        <v>0.2206</v>
      </c>
    </row>
    <row r="15">
      <c r="A15" s="24">
        <v>45055.0</v>
      </c>
      <c r="B15" s="26">
        <v>0.8333333333333334</v>
      </c>
      <c r="C15" s="25" t="s">
        <v>175</v>
      </c>
      <c r="D15" s="25" t="s">
        <v>177</v>
      </c>
      <c r="E15" s="27">
        <v>24979.0</v>
      </c>
      <c r="F15" s="27">
        <v>41448.0</v>
      </c>
      <c r="G15" s="27">
        <v>3279.0</v>
      </c>
      <c r="H15" s="28">
        <v>0.1313</v>
      </c>
      <c r="I15" s="30"/>
      <c r="J15" s="35">
        <v>0.1313</v>
      </c>
    </row>
    <row r="16">
      <c r="A16" s="24">
        <v>45058.0</v>
      </c>
      <c r="B16" s="26">
        <v>0.625</v>
      </c>
      <c r="C16" s="25" t="s">
        <v>105</v>
      </c>
      <c r="D16" s="25" t="s">
        <v>242</v>
      </c>
      <c r="E16" s="27">
        <v>25005.0</v>
      </c>
      <c r="F16" s="27">
        <v>41514.0</v>
      </c>
      <c r="G16" s="27">
        <v>5109.0</v>
      </c>
      <c r="H16" s="28">
        <v>0.2043</v>
      </c>
      <c r="I16" s="30"/>
      <c r="J16" s="35">
        <v>0.2043</v>
      </c>
    </row>
    <row r="17">
      <c r="A17" s="24">
        <v>45058.0</v>
      </c>
      <c r="B17" s="26">
        <v>0.8333333333333334</v>
      </c>
      <c r="C17" s="25" t="s">
        <v>175</v>
      </c>
      <c r="D17" s="25" t="s">
        <v>177</v>
      </c>
      <c r="E17" s="27">
        <v>25008.0</v>
      </c>
      <c r="F17" s="27">
        <v>41520.0</v>
      </c>
      <c r="G17" s="27">
        <v>4038.0</v>
      </c>
      <c r="H17" s="28">
        <v>0.1615</v>
      </c>
      <c r="I17" s="30"/>
      <c r="J17" s="35">
        <v>0.1615</v>
      </c>
    </row>
    <row r="18">
      <c r="A18" s="24">
        <v>45062.0</v>
      </c>
      <c r="B18" s="26">
        <v>0.625</v>
      </c>
      <c r="C18" s="25" t="s">
        <v>105</v>
      </c>
      <c r="D18" s="25" t="s">
        <v>247</v>
      </c>
      <c r="E18" s="27">
        <v>25046.0</v>
      </c>
      <c r="F18" s="27">
        <v>41628.0</v>
      </c>
      <c r="G18" s="27">
        <v>5230.0</v>
      </c>
      <c r="H18" s="28">
        <v>0.2088</v>
      </c>
      <c r="I18" s="30"/>
      <c r="J18" s="35">
        <v>0.2088</v>
      </c>
    </row>
    <row r="19">
      <c r="A19" s="24">
        <v>45063.0</v>
      </c>
      <c r="B19" s="26">
        <v>0.5</v>
      </c>
      <c r="C19" s="25" t="s">
        <v>175</v>
      </c>
      <c r="D19" s="25" t="s">
        <v>190</v>
      </c>
      <c r="E19" s="27">
        <v>25057.0</v>
      </c>
      <c r="F19" s="27">
        <v>41652.0</v>
      </c>
      <c r="G19" s="27">
        <v>5136.0</v>
      </c>
      <c r="H19" s="28">
        <v>0.205</v>
      </c>
      <c r="I19" s="30"/>
      <c r="J19" s="35">
        <v>0.205</v>
      </c>
    </row>
    <row r="20">
      <c r="A20" s="24">
        <v>45064.0</v>
      </c>
      <c r="B20" s="26">
        <v>0.8333333333333334</v>
      </c>
      <c r="C20" s="25" t="s">
        <v>175</v>
      </c>
      <c r="D20" s="25" t="s">
        <v>177</v>
      </c>
      <c r="E20" s="27">
        <v>25078.0</v>
      </c>
      <c r="F20" s="27">
        <v>41692.0</v>
      </c>
      <c r="G20" s="27">
        <v>3293.0</v>
      </c>
      <c r="H20" s="28">
        <v>0.1313</v>
      </c>
      <c r="I20" s="30"/>
      <c r="J20" s="35">
        <v>0.1313</v>
      </c>
    </row>
    <row r="21">
      <c r="A21" s="24">
        <v>45065.0</v>
      </c>
      <c r="B21" s="26">
        <v>0.625</v>
      </c>
      <c r="C21" s="25" t="s">
        <v>105</v>
      </c>
      <c r="D21" s="25" t="s">
        <v>247</v>
      </c>
      <c r="E21" s="27">
        <v>25084.0</v>
      </c>
      <c r="F21" s="27">
        <v>41706.0</v>
      </c>
      <c r="G21" s="27">
        <v>5291.0</v>
      </c>
      <c r="H21" s="28">
        <v>0.2109</v>
      </c>
      <c r="I21" s="30"/>
      <c r="J21" s="35">
        <v>0.2109</v>
      </c>
    </row>
    <row r="22">
      <c r="A22" s="24">
        <v>45069.0</v>
      </c>
      <c r="B22" s="26">
        <v>0.625</v>
      </c>
      <c r="C22" s="25" t="s">
        <v>105</v>
      </c>
      <c r="D22" s="25" t="s">
        <v>247</v>
      </c>
      <c r="E22" s="27">
        <v>25129.0</v>
      </c>
      <c r="F22" s="27">
        <v>41816.0</v>
      </c>
      <c r="G22" s="27">
        <v>5153.0</v>
      </c>
      <c r="H22" s="28">
        <v>0.2051</v>
      </c>
      <c r="I22" s="30"/>
      <c r="J22" s="35">
        <v>0.2051</v>
      </c>
    </row>
    <row r="23">
      <c r="A23" s="24">
        <v>45071.0</v>
      </c>
      <c r="B23" s="26">
        <v>0.5416666666666666</v>
      </c>
      <c r="C23" s="25" t="s">
        <v>254</v>
      </c>
      <c r="D23" s="25" t="s">
        <v>255</v>
      </c>
      <c r="E23" s="27">
        <v>25146.0</v>
      </c>
      <c r="F23" s="27">
        <v>41859.0</v>
      </c>
      <c r="G23" s="27">
        <v>5190.0</v>
      </c>
      <c r="H23" s="28">
        <v>0.2064</v>
      </c>
      <c r="I23" s="30"/>
      <c r="J23" s="35">
        <v>0.2064</v>
      </c>
    </row>
    <row r="24">
      <c r="A24" s="24">
        <v>45072.0</v>
      </c>
      <c r="B24" s="26">
        <v>0.5416666666666666</v>
      </c>
      <c r="C24" s="25" t="s">
        <v>237</v>
      </c>
      <c r="D24" s="25" t="s">
        <v>258</v>
      </c>
      <c r="E24" s="27">
        <v>23582.0</v>
      </c>
      <c r="F24" s="27">
        <v>41456.0</v>
      </c>
      <c r="G24" s="27">
        <v>5217.0</v>
      </c>
      <c r="H24" s="28">
        <v>0.2212</v>
      </c>
      <c r="I24" s="25" t="s">
        <v>259</v>
      </c>
      <c r="J24" s="35">
        <v>0.2212</v>
      </c>
    </row>
    <row r="25">
      <c r="A25" s="24">
        <v>45072.0</v>
      </c>
      <c r="B25" s="26">
        <v>0.625</v>
      </c>
      <c r="C25" s="25" t="s">
        <v>105</v>
      </c>
      <c r="D25" s="25" t="s">
        <v>260</v>
      </c>
      <c r="E25" s="27">
        <v>25149.0</v>
      </c>
      <c r="F25" s="27">
        <v>41875.0</v>
      </c>
      <c r="G25" s="27">
        <v>5297.0</v>
      </c>
      <c r="H25" s="28">
        <v>0.2106</v>
      </c>
      <c r="I25" s="30"/>
      <c r="J25" s="35">
        <v>0.2106</v>
      </c>
    </row>
    <row r="26">
      <c r="A26" s="24">
        <v>45075.0</v>
      </c>
      <c r="B26" s="26">
        <v>0.5416666666666666</v>
      </c>
      <c r="C26" s="25" t="s">
        <v>125</v>
      </c>
      <c r="D26" s="25" t="s">
        <v>263</v>
      </c>
      <c r="E26" s="27">
        <v>25184.0</v>
      </c>
      <c r="F26" s="27">
        <v>41956.0</v>
      </c>
      <c r="G26" s="27">
        <v>4448.0</v>
      </c>
      <c r="H26" s="28">
        <v>0.1766</v>
      </c>
      <c r="I26" s="30"/>
      <c r="J26" s="35">
        <v>0.1766</v>
      </c>
    </row>
    <row r="27">
      <c r="A27" s="24">
        <v>45076.0</v>
      </c>
      <c r="B27" s="26">
        <v>0.625</v>
      </c>
      <c r="C27" s="25" t="s">
        <v>105</v>
      </c>
      <c r="D27" s="25" t="s">
        <v>265</v>
      </c>
      <c r="E27" s="27">
        <v>25203.0</v>
      </c>
      <c r="F27" s="27">
        <v>41991.0</v>
      </c>
      <c r="G27" s="27">
        <v>3500.0</v>
      </c>
      <c r="H27" s="28">
        <v>0.1389</v>
      </c>
      <c r="I27" s="30"/>
      <c r="J27" s="35">
        <v>0.1389</v>
      </c>
    </row>
    <row r="28">
      <c r="A28" s="24">
        <v>45076.0</v>
      </c>
      <c r="B28" s="26">
        <v>0.8333333333333334</v>
      </c>
      <c r="C28" s="25" t="s">
        <v>175</v>
      </c>
      <c r="D28" s="25" t="s">
        <v>177</v>
      </c>
      <c r="E28" s="27">
        <v>25208.0</v>
      </c>
      <c r="F28" s="27">
        <v>42002.0</v>
      </c>
      <c r="G28" s="27">
        <v>3469.0</v>
      </c>
      <c r="H28" s="28">
        <v>0.1376</v>
      </c>
      <c r="I28" s="30"/>
      <c r="J28" s="35">
        <v>0.1376</v>
      </c>
    </row>
    <row r="29">
      <c r="A29" s="24">
        <v>45077.0</v>
      </c>
      <c r="B29" s="26">
        <v>0.5</v>
      </c>
      <c r="C29" s="25" t="s">
        <v>164</v>
      </c>
      <c r="D29" s="25" t="s">
        <v>270</v>
      </c>
      <c r="E29" s="27">
        <v>25192.0</v>
      </c>
      <c r="F29" s="27">
        <v>42010.0</v>
      </c>
      <c r="G29" s="27">
        <v>4469.0</v>
      </c>
      <c r="H29" s="28">
        <v>0.1774</v>
      </c>
      <c r="I29" s="30"/>
      <c r="J29" s="35">
        <v>0.1774</v>
      </c>
    </row>
    <row r="30">
      <c r="A30" s="24">
        <v>45078.0</v>
      </c>
      <c r="B30" s="26">
        <v>0.3958333333333333</v>
      </c>
      <c r="C30" s="25" t="s">
        <v>105</v>
      </c>
      <c r="D30" s="25" t="s">
        <v>213</v>
      </c>
      <c r="E30" s="27">
        <v>25212.0</v>
      </c>
      <c r="F30" s="27">
        <v>42048.0</v>
      </c>
      <c r="G30" s="27">
        <v>4948.0</v>
      </c>
      <c r="H30" s="28">
        <v>0.1963</v>
      </c>
      <c r="I30" s="30"/>
      <c r="J30" s="35">
        <v>0.1963</v>
      </c>
    </row>
    <row r="31">
      <c r="A31" s="24">
        <v>45078.0</v>
      </c>
      <c r="B31" s="26">
        <v>0.5416666666666666</v>
      </c>
      <c r="C31" s="25" t="s">
        <v>113</v>
      </c>
      <c r="D31" s="25" t="s">
        <v>273</v>
      </c>
      <c r="E31" s="27">
        <v>25218.0</v>
      </c>
      <c r="F31" s="27">
        <v>42056.0</v>
      </c>
      <c r="G31" s="27">
        <v>4733.0</v>
      </c>
      <c r="H31" s="28">
        <v>0.1877</v>
      </c>
      <c r="I31" s="30"/>
      <c r="J31" s="35">
        <v>0.1877</v>
      </c>
    </row>
    <row r="32">
      <c r="A32" s="24">
        <v>45078.0</v>
      </c>
      <c r="B32" s="26">
        <v>0.625</v>
      </c>
      <c r="C32" s="25" t="s">
        <v>164</v>
      </c>
      <c r="D32" s="25" t="s">
        <v>276</v>
      </c>
      <c r="E32" s="27">
        <v>25219.0</v>
      </c>
      <c r="F32" s="27">
        <v>42059.0</v>
      </c>
      <c r="G32" s="27">
        <v>4447.0</v>
      </c>
      <c r="H32" s="28">
        <v>0.1763</v>
      </c>
      <c r="I32" s="30"/>
      <c r="J32" s="35">
        <v>0.1763</v>
      </c>
    </row>
    <row r="33">
      <c r="A33" s="24">
        <v>45079.0</v>
      </c>
      <c r="B33" s="26">
        <v>0.5416666666666666</v>
      </c>
      <c r="C33" s="25" t="s">
        <v>279</v>
      </c>
      <c r="D33" s="25" t="s">
        <v>258</v>
      </c>
      <c r="E33" s="27">
        <v>23677.0</v>
      </c>
      <c r="F33" s="27">
        <v>41657.0</v>
      </c>
      <c r="G33" s="27">
        <v>5160.0</v>
      </c>
      <c r="H33" s="28">
        <v>0.2179</v>
      </c>
      <c r="I33" s="30"/>
      <c r="J33" s="35">
        <v>0.2179</v>
      </c>
    </row>
    <row r="34">
      <c r="A34" s="24">
        <v>45079.0</v>
      </c>
      <c r="B34" s="26">
        <v>0.7083333333333334</v>
      </c>
      <c r="C34" s="25" t="s">
        <v>105</v>
      </c>
      <c r="D34" s="25" t="s">
        <v>242</v>
      </c>
      <c r="E34" s="27">
        <v>25231.0</v>
      </c>
      <c r="F34" s="27">
        <v>42076.0</v>
      </c>
      <c r="G34" s="27">
        <v>5056.0</v>
      </c>
      <c r="H34" s="28">
        <v>0.2004</v>
      </c>
      <c r="I34" s="30"/>
      <c r="J34" s="35">
        <v>0.2004</v>
      </c>
    </row>
    <row r="35">
      <c r="A35" s="24">
        <v>45080.0</v>
      </c>
      <c r="B35" s="26">
        <v>0.625</v>
      </c>
      <c r="C35" s="25" t="s">
        <v>164</v>
      </c>
      <c r="D35" s="25" t="s">
        <v>282</v>
      </c>
      <c r="E35" s="27">
        <v>25243.0</v>
      </c>
      <c r="F35" s="27">
        <v>42094.0</v>
      </c>
      <c r="G35" s="27">
        <v>4540.0</v>
      </c>
      <c r="H35" s="28">
        <v>0.1799</v>
      </c>
      <c r="I35" s="30"/>
      <c r="J35" s="35">
        <v>0.1799</v>
      </c>
    </row>
    <row r="36">
      <c r="A36" s="24">
        <v>45080.0</v>
      </c>
      <c r="B36" s="26">
        <v>0.5</v>
      </c>
      <c r="C36" s="25" t="s">
        <v>164</v>
      </c>
      <c r="D36" s="25" t="s">
        <v>284</v>
      </c>
      <c r="E36" s="27">
        <v>25237.0</v>
      </c>
      <c r="F36" s="27">
        <v>42088.0</v>
      </c>
      <c r="G36" s="27">
        <v>4524.0</v>
      </c>
      <c r="H36" s="28">
        <v>0.1793</v>
      </c>
      <c r="I36" s="30"/>
      <c r="J36" s="35">
        <v>0.1793</v>
      </c>
    </row>
    <row r="37">
      <c r="A37" s="24">
        <v>45083.0</v>
      </c>
      <c r="B37" s="26">
        <v>0.7083333333333334</v>
      </c>
      <c r="C37" s="25" t="s">
        <v>105</v>
      </c>
      <c r="D37" s="25" t="s">
        <v>288</v>
      </c>
      <c r="E37" s="27">
        <v>25262.0</v>
      </c>
      <c r="F37" s="27">
        <v>42173.0</v>
      </c>
      <c r="G37" s="27">
        <v>4977.0</v>
      </c>
      <c r="H37" s="28">
        <v>0.197</v>
      </c>
      <c r="I37" s="30"/>
      <c r="J37" s="35">
        <v>0.197</v>
      </c>
    </row>
    <row r="38">
      <c r="A38" s="24">
        <v>45083.0</v>
      </c>
      <c r="B38" s="26">
        <v>0.4166666666666667</v>
      </c>
      <c r="C38" s="25" t="s">
        <v>105</v>
      </c>
      <c r="D38" s="25" t="s">
        <v>292</v>
      </c>
      <c r="E38" s="27">
        <v>25259.0</v>
      </c>
      <c r="F38" s="27">
        <v>42164.0</v>
      </c>
      <c r="G38" s="27">
        <v>4801.0</v>
      </c>
      <c r="H38" s="28">
        <v>0.1901</v>
      </c>
      <c r="I38" s="30"/>
      <c r="J38" s="35">
        <v>0.1901</v>
      </c>
    </row>
    <row r="39">
      <c r="A39" s="24">
        <v>45085.0</v>
      </c>
      <c r="B39" s="26">
        <v>0.5416666666666666</v>
      </c>
      <c r="C39" s="25" t="s">
        <v>113</v>
      </c>
      <c r="D39" s="25" t="s">
        <v>294</v>
      </c>
      <c r="E39" s="27">
        <v>25275.0</v>
      </c>
      <c r="F39" s="27">
        <v>42208.0</v>
      </c>
      <c r="G39" s="27">
        <v>4848.0</v>
      </c>
      <c r="H39" s="28">
        <v>0.1918</v>
      </c>
      <c r="I39" s="30"/>
      <c r="J39" s="35">
        <v>0.1918</v>
      </c>
    </row>
    <row r="40">
      <c r="A40" s="24">
        <v>45086.0</v>
      </c>
      <c r="B40" s="26">
        <v>0.7083333333333334</v>
      </c>
      <c r="C40" s="25" t="s">
        <v>105</v>
      </c>
      <c r="D40" s="25" t="s">
        <v>281</v>
      </c>
      <c r="E40" s="27">
        <v>25300.0</v>
      </c>
      <c r="F40" s="27">
        <v>42248.0</v>
      </c>
      <c r="G40" s="27">
        <v>4753.0</v>
      </c>
      <c r="H40" s="28">
        <v>0.1879</v>
      </c>
      <c r="I40" s="30"/>
      <c r="J40" s="35">
        <v>0.1879</v>
      </c>
    </row>
    <row r="41">
      <c r="A41" s="24">
        <v>45086.0</v>
      </c>
      <c r="B41" s="26">
        <v>0.5</v>
      </c>
      <c r="C41" s="25" t="s">
        <v>164</v>
      </c>
      <c r="D41" s="25" t="s">
        <v>297</v>
      </c>
      <c r="E41" s="27">
        <v>25291.0</v>
      </c>
      <c r="F41" s="27">
        <v>42236.0</v>
      </c>
      <c r="G41" s="27">
        <v>4490.0</v>
      </c>
      <c r="H41" s="28">
        <v>0.1775</v>
      </c>
      <c r="I41" s="30"/>
      <c r="J41" s="35">
        <v>0.1775</v>
      </c>
    </row>
    <row r="42">
      <c r="A42" s="24">
        <v>45086.0</v>
      </c>
      <c r="B42" s="26">
        <v>0.625</v>
      </c>
      <c r="C42" s="25" t="s">
        <v>175</v>
      </c>
      <c r="D42" s="25" t="s">
        <v>177</v>
      </c>
      <c r="E42" s="27">
        <v>25297.0</v>
      </c>
      <c r="F42" s="27">
        <v>42244.0</v>
      </c>
      <c r="G42" s="27">
        <v>4174.0</v>
      </c>
      <c r="H42" s="28">
        <v>0.165</v>
      </c>
      <c r="I42" s="30"/>
      <c r="J42" s="35">
        <v>0.165</v>
      </c>
    </row>
    <row r="43">
      <c r="A43" s="24">
        <v>45087.0</v>
      </c>
      <c r="B43" s="26">
        <v>0.7083333333333334</v>
      </c>
      <c r="C43" s="25" t="s">
        <v>105</v>
      </c>
      <c r="D43" s="25" t="s">
        <v>255</v>
      </c>
      <c r="E43" s="27">
        <v>25314.0</v>
      </c>
      <c r="F43" s="27">
        <v>42279.0</v>
      </c>
      <c r="G43" s="27">
        <v>4797.0</v>
      </c>
      <c r="H43" s="28">
        <v>0.1895</v>
      </c>
      <c r="I43" s="30"/>
      <c r="J43" s="35">
        <v>0.1895</v>
      </c>
    </row>
    <row r="44">
      <c r="A44" s="24">
        <v>45089.0</v>
      </c>
      <c r="B44" s="26">
        <v>0.625</v>
      </c>
      <c r="C44" s="25" t="s">
        <v>105</v>
      </c>
      <c r="D44" s="25" t="s">
        <v>299</v>
      </c>
      <c r="E44" s="27">
        <v>25328.0</v>
      </c>
      <c r="F44" s="27">
        <v>42336.0</v>
      </c>
      <c r="G44" s="27">
        <v>4911.0</v>
      </c>
      <c r="H44" s="28">
        <v>0.1939</v>
      </c>
      <c r="I44" s="30"/>
      <c r="J44" s="35">
        <v>0.1939</v>
      </c>
    </row>
    <row r="45">
      <c r="A45" s="24">
        <v>45089.0</v>
      </c>
      <c r="B45" s="26">
        <v>0.7083333333333334</v>
      </c>
      <c r="C45" s="25" t="s">
        <v>105</v>
      </c>
      <c r="D45" s="25" t="s">
        <v>255</v>
      </c>
      <c r="E45" s="27">
        <v>25329.0</v>
      </c>
      <c r="F45" s="27">
        <v>42338.0</v>
      </c>
      <c r="G45" s="27">
        <v>4714.0</v>
      </c>
      <c r="H45" s="28">
        <v>0.1861</v>
      </c>
      <c r="I45" s="30"/>
      <c r="J45" s="35">
        <v>0.1861</v>
      </c>
    </row>
    <row r="46">
      <c r="A46" s="24">
        <v>45090.0</v>
      </c>
      <c r="B46" s="26">
        <v>0.7083333333333334</v>
      </c>
      <c r="C46" s="25" t="s">
        <v>105</v>
      </c>
      <c r="D46" s="25" t="s">
        <v>301</v>
      </c>
      <c r="E46" s="27">
        <v>25340.0</v>
      </c>
      <c r="F46" s="27">
        <v>42359.0</v>
      </c>
      <c r="G46" s="27">
        <v>5116.0</v>
      </c>
      <c r="H46" s="28">
        <v>0.2019</v>
      </c>
      <c r="I46" s="30"/>
      <c r="J46" s="35">
        <v>0.2019</v>
      </c>
    </row>
    <row r="47">
      <c r="A47" s="24">
        <v>45092.0</v>
      </c>
      <c r="B47" s="26">
        <v>0.7083333333333334</v>
      </c>
      <c r="C47" s="25" t="s">
        <v>105</v>
      </c>
      <c r="D47" s="25" t="s">
        <v>305</v>
      </c>
      <c r="E47" s="27">
        <v>25361.0</v>
      </c>
      <c r="F47" s="27">
        <v>42411.0</v>
      </c>
      <c r="G47" s="27">
        <v>4884.0</v>
      </c>
      <c r="H47" s="28">
        <v>0.1926</v>
      </c>
      <c r="I47" s="30"/>
      <c r="J47" s="35">
        <v>0.1926</v>
      </c>
    </row>
    <row r="48">
      <c r="A48" s="24">
        <v>45092.0</v>
      </c>
      <c r="B48" s="26">
        <v>0.7083333333333334</v>
      </c>
      <c r="C48" s="25" t="s">
        <v>105</v>
      </c>
      <c r="D48" s="25" t="s">
        <v>266</v>
      </c>
      <c r="E48" s="27">
        <v>25361.0</v>
      </c>
      <c r="F48" s="27">
        <v>42411.0</v>
      </c>
      <c r="G48" s="27">
        <v>4699.0</v>
      </c>
      <c r="H48" s="28">
        <v>0.1853</v>
      </c>
      <c r="I48" s="30"/>
      <c r="J48" s="35">
        <v>0.1853</v>
      </c>
    </row>
    <row r="49">
      <c r="A49" s="24">
        <v>45092.0</v>
      </c>
      <c r="B49" s="26">
        <v>0.5416666666666666</v>
      </c>
      <c r="C49" s="25" t="s">
        <v>113</v>
      </c>
      <c r="D49" s="25" t="s">
        <v>307</v>
      </c>
      <c r="E49" s="27">
        <v>25356.0</v>
      </c>
      <c r="F49" s="27">
        <v>42396.0</v>
      </c>
      <c r="G49" s="27">
        <v>4665.0</v>
      </c>
      <c r="H49" s="28">
        <v>0.184</v>
      </c>
      <c r="I49" s="30"/>
      <c r="J49" s="35">
        <v>0.184</v>
      </c>
    </row>
    <row r="50">
      <c r="J50" s="41"/>
    </row>
    <row r="51">
      <c r="J51" s="41"/>
    </row>
    <row r="52">
      <c r="J52" s="41"/>
    </row>
    <row r="53">
      <c r="J53" s="41"/>
    </row>
    <row r="54">
      <c r="J54" s="42">
        <f>AVERAGE(J2:J49)</f>
        <v>0.1897354167</v>
      </c>
    </row>
    <row r="55">
      <c r="J55" s="41"/>
    </row>
    <row r="56">
      <c r="J56" s="41"/>
    </row>
    <row r="57">
      <c r="J57" s="41"/>
    </row>
    <row r="58">
      <c r="J58" s="41"/>
    </row>
    <row r="59">
      <c r="J59" s="41"/>
    </row>
    <row r="60">
      <c r="J60" s="41"/>
    </row>
    <row r="61">
      <c r="J61" s="41"/>
    </row>
    <row r="62">
      <c r="J62" s="41"/>
    </row>
    <row r="63">
      <c r="J63" s="41"/>
    </row>
    <row r="64">
      <c r="J64" s="41"/>
    </row>
    <row r="65">
      <c r="J65" s="41"/>
    </row>
    <row r="66">
      <c r="J66" s="41"/>
    </row>
    <row r="67">
      <c r="J67" s="41"/>
    </row>
    <row r="68">
      <c r="J68" s="41"/>
    </row>
    <row r="69">
      <c r="J69" s="41"/>
    </row>
    <row r="70">
      <c r="J70" s="41"/>
    </row>
    <row r="71">
      <c r="J71" s="41"/>
    </row>
    <row r="72">
      <c r="J72" s="41"/>
    </row>
    <row r="73">
      <c r="J73" s="41"/>
    </row>
    <row r="74">
      <c r="J74" s="41"/>
    </row>
    <row r="75">
      <c r="J75" s="41"/>
    </row>
    <row r="76">
      <c r="J76" s="41"/>
    </row>
    <row r="77">
      <c r="J77" s="41"/>
    </row>
    <row r="78">
      <c r="J78" s="41"/>
    </row>
    <row r="79">
      <c r="J79" s="41"/>
    </row>
    <row r="80">
      <c r="J80" s="41"/>
    </row>
    <row r="81">
      <c r="J81" s="41"/>
    </row>
    <row r="82">
      <c r="J82" s="41"/>
    </row>
    <row r="83">
      <c r="J83" s="41"/>
    </row>
    <row r="84">
      <c r="J84" s="41"/>
    </row>
    <row r="85">
      <c r="J85" s="41"/>
    </row>
    <row r="86">
      <c r="J86" s="41"/>
    </row>
    <row r="87">
      <c r="J87" s="41"/>
    </row>
    <row r="88">
      <c r="J88" s="41"/>
    </row>
    <row r="89">
      <c r="J89" s="41"/>
    </row>
    <row r="90">
      <c r="J90" s="41"/>
    </row>
    <row r="91">
      <c r="J91" s="41"/>
    </row>
    <row r="92">
      <c r="J92" s="41"/>
    </row>
    <row r="93">
      <c r="J93" s="41"/>
    </row>
    <row r="94">
      <c r="J94" s="41"/>
    </row>
    <row r="95">
      <c r="J95" s="41"/>
    </row>
    <row r="96">
      <c r="J96" s="41"/>
    </row>
    <row r="97">
      <c r="J97" s="41"/>
    </row>
    <row r="98">
      <c r="J98" s="41"/>
    </row>
    <row r="99">
      <c r="J99" s="41"/>
    </row>
    <row r="100">
      <c r="J100" s="41"/>
    </row>
    <row r="101">
      <c r="J101" s="41"/>
    </row>
    <row r="102">
      <c r="J102" s="41"/>
    </row>
    <row r="103">
      <c r="J103" s="41"/>
    </row>
    <row r="104">
      <c r="J104" s="41"/>
    </row>
    <row r="105">
      <c r="J105" s="41"/>
    </row>
    <row r="106">
      <c r="J106" s="41"/>
    </row>
    <row r="107">
      <c r="J107" s="41"/>
    </row>
    <row r="108">
      <c r="J108" s="41"/>
    </row>
    <row r="109">
      <c r="J109" s="41"/>
    </row>
    <row r="110">
      <c r="J110" s="41"/>
    </row>
    <row r="111">
      <c r="J111" s="41"/>
    </row>
    <row r="112">
      <c r="J112" s="41"/>
    </row>
    <row r="113">
      <c r="J113" s="41"/>
    </row>
    <row r="114">
      <c r="J114" s="41"/>
    </row>
    <row r="115">
      <c r="J115" s="41"/>
    </row>
    <row r="116">
      <c r="J116" s="41"/>
    </row>
    <row r="117">
      <c r="J117" s="41"/>
    </row>
    <row r="118">
      <c r="J118" s="41"/>
    </row>
    <row r="119">
      <c r="J119" s="41"/>
    </row>
    <row r="120">
      <c r="J120" s="41"/>
    </row>
    <row r="121">
      <c r="J121" s="41"/>
    </row>
    <row r="122">
      <c r="J122" s="41"/>
    </row>
    <row r="123">
      <c r="J123" s="41"/>
    </row>
    <row r="124">
      <c r="J124" s="41"/>
    </row>
    <row r="125">
      <c r="J125" s="41"/>
    </row>
    <row r="126">
      <c r="J126" s="41"/>
    </row>
    <row r="127">
      <c r="J127" s="41"/>
    </row>
    <row r="128">
      <c r="J128" s="41"/>
    </row>
    <row r="129">
      <c r="J129" s="41"/>
    </row>
    <row r="130">
      <c r="J130" s="41"/>
    </row>
    <row r="131">
      <c r="J131" s="41"/>
    </row>
    <row r="132">
      <c r="J132" s="41"/>
    </row>
    <row r="133">
      <c r="J133" s="41"/>
    </row>
    <row r="134">
      <c r="J134" s="41"/>
    </row>
    <row r="135">
      <c r="J135" s="41"/>
    </row>
    <row r="136">
      <c r="J136" s="41"/>
    </row>
    <row r="137">
      <c r="J137" s="41"/>
    </row>
    <row r="138">
      <c r="J138" s="41"/>
    </row>
    <row r="139">
      <c r="J139" s="41"/>
    </row>
    <row r="140">
      <c r="J140" s="41"/>
    </row>
    <row r="141">
      <c r="J141" s="41"/>
    </row>
    <row r="142">
      <c r="J142" s="41"/>
    </row>
    <row r="143">
      <c r="J143" s="41"/>
    </row>
    <row r="144">
      <c r="J144" s="41"/>
    </row>
    <row r="145">
      <c r="J145" s="41"/>
    </row>
    <row r="146">
      <c r="J146" s="41"/>
    </row>
    <row r="147">
      <c r="J147" s="41"/>
    </row>
    <row r="148">
      <c r="J148" s="41"/>
    </row>
    <row r="149">
      <c r="J149" s="41"/>
    </row>
    <row r="150">
      <c r="J150" s="41"/>
    </row>
    <row r="151">
      <c r="J151" s="41"/>
    </row>
    <row r="152">
      <c r="J152" s="41"/>
    </row>
    <row r="153">
      <c r="J153" s="41"/>
    </row>
    <row r="154">
      <c r="J154" s="41"/>
    </row>
    <row r="155">
      <c r="J155" s="41"/>
    </row>
    <row r="156">
      <c r="J156" s="41"/>
    </row>
    <row r="157">
      <c r="J157" s="41"/>
    </row>
    <row r="158">
      <c r="J158" s="41"/>
    </row>
    <row r="159">
      <c r="J159" s="41"/>
    </row>
    <row r="160">
      <c r="J160" s="41"/>
    </row>
    <row r="161">
      <c r="J161" s="41"/>
    </row>
    <row r="162">
      <c r="J162" s="41"/>
    </row>
    <row r="163">
      <c r="J163" s="41"/>
    </row>
    <row r="164">
      <c r="J164" s="41"/>
    </row>
    <row r="165">
      <c r="J165" s="41"/>
    </row>
    <row r="166">
      <c r="J166" s="41"/>
    </row>
    <row r="167">
      <c r="J167" s="41"/>
    </row>
    <row r="168">
      <c r="J168" s="41"/>
    </row>
    <row r="169">
      <c r="J169" s="41"/>
    </row>
    <row r="170">
      <c r="J170" s="41"/>
    </row>
    <row r="171">
      <c r="J171" s="41"/>
    </row>
    <row r="172">
      <c r="J172" s="41"/>
    </row>
    <row r="173">
      <c r="J173" s="41"/>
    </row>
    <row r="174">
      <c r="J174" s="41"/>
    </row>
    <row r="175">
      <c r="J175" s="41"/>
    </row>
    <row r="176">
      <c r="J176" s="41"/>
    </row>
    <row r="177">
      <c r="J177" s="41"/>
    </row>
    <row r="178">
      <c r="J178" s="41"/>
    </row>
    <row r="179">
      <c r="J179" s="41"/>
    </row>
    <row r="180">
      <c r="J180" s="41"/>
    </row>
    <row r="181">
      <c r="J181" s="41"/>
    </row>
    <row r="182">
      <c r="J182" s="41"/>
    </row>
    <row r="183">
      <c r="J183" s="41"/>
    </row>
    <row r="184">
      <c r="J184" s="41"/>
    </row>
    <row r="185">
      <c r="J185" s="41"/>
    </row>
    <row r="186">
      <c r="J186" s="41"/>
    </row>
    <row r="187">
      <c r="J187" s="41"/>
    </row>
    <row r="188">
      <c r="J188" s="41"/>
    </row>
    <row r="189">
      <c r="J189" s="41"/>
    </row>
    <row r="190">
      <c r="J190" s="41"/>
    </row>
    <row r="191">
      <c r="J191" s="41"/>
    </row>
    <row r="192">
      <c r="J192" s="41"/>
    </row>
    <row r="193">
      <c r="J193" s="41"/>
    </row>
    <row r="194">
      <c r="J194" s="41"/>
    </row>
    <row r="195">
      <c r="J195" s="41"/>
    </row>
    <row r="196">
      <c r="J196" s="41"/>
    </row>
    <row r="197">
      <c r="J197" s="41"/>
    </row>
    <row r="198">
      <c r="J198" s="41"/>
    </row>
    <row r="199">
      <c r="J199" s="41"/>
    </row>
    <row r="200">
      <c r="J200" s="41"/>
    </row>
    <row r="201">
      <c r="J201" s="41"/>
    </row>
    <row r="202">
      <c r="J202" s="41"/>
    </row>
    <row r="203">
      <c r="J203" s="41"/>
    </row>
    <row r="204">
      <c r="J204" s="41"/>
    </row>
    <row r="205">
      <c r="J205" s="41"/>
    </row>
    <row r="206">
      <c r="J206" s="41"/>
    </row>
    <row r="207">
      <c r="J207" s="41"/>
    </row>
    <row r="208">
      <c r="J208" s="41"/>
    </row>
    <row r="209">
      <c r="J209" s="41"/>
    </row>
    <row r="210">
      <c r="J210" s="41"/>
    </row>
    <row r="211">
      <c r="J211" s="41"/>
    </row>
    <row r="212">
      <c r="J212" s="41"/>
    </row>
    <row r="213">
      <c r="J213" s="41"/>
    </row>
    <row r="214">
      <c r="J214" s="41"/>
    </row>
    <row r="215">
      <c r="J215" s="41"/>
    </row>
    <row r="216">
      <c r="J216" s="41"/>
    </row>
    <row r="217">
      <c r="J217" s="41"/>
    </row>
    <row r="218">
      <c r="J218" s="41"/>
    </row>
    <row r="219">
      <c r="J219" s="41"/>
    </row>
    <row r="220">
      <c r="J220" s="41"/>
    </row>
    <row r="221">
      <c r="J221" s="41"/>
    </row>
    <row r="222">
      <c r="J222" s="41"/>
    </row>
    <row r="223">
      <c r="J223" s="41"/>
    </row>
    <row r="224">
      <c r="J224" s="41"/>
    </row>
    <row r="225">
      <c r="J225" s="41"/>
    </row>
    <row r="226">
      <c r="J226" s="41"/>
    </row>
    <row r="227">
      <c r="J227" s="41"/>
    </row>
    <row r="228">
      <c r="J228" s="41"/>
    </row>
    <row r="229">
      <c r="J229" s="41"/>
    </row>
    <row r="230">
      <c r="J230" s="41"/>
    </row>
    <row r="231">
      <c r="J231" s="41"/>
    </row>
    <row r="232">
      <c r="J232" s="41"/>
    </row>
    <row r="233">
      <c r="J233" s="41"/>
    </row>
    <row r="234">
      <c r="J234" s="41"/>
    </row>
    <row r="235">
      <c r="J235" s="41"/>
    </row>
    <row r="236">
      <c r="J236" s="41"/>
    </row>
    <row r="237">
      <c r="J237" s="41"/>
    </row>
    <row r="238">
      <c r="J238" s="41"/>
    </row>
    <row r="239">
      <c r="J239" s="41"/>
    </row>
    <row r="240">
      <c r="J240" s="41"/>
    </row>
    <row r="241">
      <c r="J241" s="41"/>
    </row>
    <row r="242">
      <c r="J242" s="41"/>
    </row>
    <row r="243">
      <c r="J243" s="41"/>
    </row>
    <row r="244">
      <c r="J244" s="41"/>
    </row>
    <row r="245">
      <c r="J245" s="41"/>
    </row>
    <row r="246">
      <c r="J246" s="41"/>
    </row>
    <row r="247">
      <c r="J247" s="41"/>
    </row>
    <row r="248">
      <c r="J248" s="41"/>
    </row>
    <row r="249">
      <c r="J249" s="41"/>
    </row>
    <row r="250">
      <c r="J250" s="41"/>
    </row>
    <row r="251">
      <c r="J251" s="41"/>
    </row>
    <row r="252">
      <c r="J252" s="41"/>
    </row>
    <row r="253">
      <c r="J253" s="41"/>
    </row>
    <row r="254">
      <c r="J254" s="41"/>
    </row>
    <row r="255">
      <c r="J255" s="41"/>
    </row>
    <row r="256">
      <c r="J256" s="41"/>
    </row>
    <row r="257">
      <c r="J257" s="41"/>
    </row>
    <row r="258">
      <c r="J258" s="41"/>
    </row>
    <row r="259">
      <c r="J259" s="41"/>
    </row>
    <row r="260">
      <c r="J260" s="41"/>
    </row>
    <row r="261">
      <c r="J261" s="41"/>
    </row>
    <row r="262">
      <c r="J262" s="41"/>
    </row>
    <row r="263">
      <c r="J263" s="41"/>
    </row>
    <row r="264">
      <c r="J264" s="41"/>
    </row>
    <row r="265">
      <c r="J265" s="41"/>
    </row>
    <row r="266">
      <c r="J266" s="41"/>
    </row>
    <row r="267">
      <c r="J267" s="41"/>
    </row>
    <row r="268">
      <c r="J268" s="41"/>
    </row>
    <row r="269">
      <c r="J269" s="41"/>
    </row>
    <row r="270">
      <c r="J270" s="41"/>
    </row>
    <row r="271">
      <c r="J271" s="41"/>
    </row>
    <row r="272">
      <c r="J272" s="41"/>
    </row>
    <row r="273">
      <c r="J273" s="41"/>
    </row>
    <row r="274">
      <c r="J274" s="41"/>
    </row>
    <row r="275">
      <c r="J275" s="41"/>
    </row>
    <row r="276">
      <c r="J276" s="41"/>
    </row>
    <row r="277">
      <c r="J277" s="41"/>
    </row>
    <row r="278">
      <c r="J278" s="41"/>
    </row>
    <row r="279">
      <c r="J279" s="41"/>
    </row>
    <row r="280">
      <c r="J280" s="41"/>
    </row>
    <row r="281">
      <c r="J281" s="41"/>
    </row>
    <row r="282">
      <c r="J282" s="41"/>
    </row>
    <row r="283">
      <c r="J283" s="41"/>
    </row>
    <row r="284">
      <c r="J284" s="41"/>
    </row>
    <row r="285">
      <c r="J285" s="41"/>
    </row>
    <row r="286">
      <c r="J286" s="41"/>
    </row>
    <row r="287">
      <c r="J287" s="41"/>
    </row>
    <row r="288">
      <c r="J288" s="41"/>
    </row>
    <row r="289">
      <c r="J289" s="41"/>
    </row>
    <row r="290">
      <c r="J290" s="41"/>
    </row>
    <row r="291">
      <c r="J291" s="41"/>
    </row>
    <row r="292">
      <c r="J292" s="41"/>
    </row>
    <row r="293">
      <c r="J293" s="41"/>
    </row>
    <row r="294">
      <c r="J294" s="41"/>
    </row>
    <row r="295">
      <c r="J295" s="41"/>
    </row>
    <row r="296">
      <c r="J296" s="41"/>
    </row>
    <row r="297">
      <c r="J297" s="41"/>
    </row>
    <row r="298">
      <c r="J298" s="41"/>
    </row>
    <row r="299">
      <c r="J299" s="41"/>
    </row>
    <row r="300">
      <c r="J300" s="41"/>
    </row>
    <row r="301">
      <c r="J301" s="41"/>
    </row>
    <row r="302">
      <c r="J302" s="41"/>
    </row>
    <row r="303">
      <c r="J303" s="41"/>
    </row>
    <row r="304">
      <c r="J304" s="41"/>
    </row>
    <row r="305">
      <c r="J305" s="41"/>
    </row>
    <row r="306">
      <c r="J306" s="41"/>
    </row>
    <row r="307">
      <c r="J307" s="41"/>
    </row>
    <row r="308">
      <c r="J308" s="41"/>
    </row>
    <row r="309">
      <c r="J309" s="41"/>
    </row>
    <row r="310">
      <c r="J310" s="41"/>
    </row>
    <row r="311">
      <c r="J311" s="41"/>
    </row>
    <row r="312">
      <c r="J312" s="41"/>
    </row>
    <row r="313">
      <c r="J313" s="41"/>
    </row>
    <row r="314">
      <c r="J314" s="41"/>
    </row>
    <row r="315">
      <c r="J315" s="41"/>
    </row>
    <row r="316">
      <c r="J316" s="41"/>
    </row>
    <row r="317">
      <c r="J317" s="41"/>
    </row>
    <row r="318">
      <c r="J318" s="41"/>
    </row>
    <row r="319">
      <c r="J319" s="41"/>
    </row>
    <row r="320">
      <c r="J320" s="41"/>
    </row>
    <row r="321">
      <c r="J321" s="41"/>
    </row>
    <row r="322">
      <c r="J322" s="41"/>
    </row>
    <row r="323">
      <c r="J323" s="41"/>
    </row>
    <row r="324">
      <c r="J324" s="41"/>
    </row>
    <row r="325">
      <c r="J325" s="41"/>
    </row>
    <row r="326">
      <c r="J326" s="41"/>
    </row>
    <row r="327">
      <c r="J327" s="41"/>
    </row>
    <row r="328">
      <c r="J328" s="41"/>
    </row>
    <row r="329">
      <c r="J329" s="41"/>
    </row>
    <row r="330">
      <c r="J330" s="41"/>
    </row>
    <row r="331">
      <c r="J331" s="41"/>
    </row>
    <row r="332">
      <c r="J332" s="41"/>
    </row>
    <row r="333">
      <c r="J333" s="41"/>
    </row>
    <row r="334">
      <c r="J334" s="41"/>
    </row>
    <row r="335">
      <c r="J335" s="41"/>
    </row>
    <row r="336">
      <c r="J336" s="41"/>
    </row>
    <row r="337">
      <c r="J337" s="41"/>
    </row>
    <row r="338">
      <c r="J338" s="41"/>
    </row>
    <row r="339">
      <c r="J339" s="41"/>
    </row>
    <row r="340">
      <c r="J340" s="41"/>
    </row>
    <row r="341">
      <c r="J341" s="41"/>
    </row>
    <row r="342">
      <c r="J342" s="41"/>
    </row>
    <row r="343">
      <c r="J343" s="41"/>
    </row>
    <row r="344">
      <c r="J344" s="41"/>
    </row>
    <row r="345">
      <c r="J345" s="41"/>
    </row>
    <row r="346">
      <c r="J346" s="41"/>
    </row>
    <row r="347">
      <c r="J347" s="41"/>
    </row>
    <row r="348">
      <c r="J348" s="41"/>
    </row>
    <row r="349">
      <c r="J349" s="41"/>
    </row>
    <row r="350">
      <c r="J350" s="41"/>
    </row>
    <row r="351">
      <c r="J351" s="41"/>
    </row>
    <row r="352">
      <c r="J352" s="41"/>
    </row>
    <row r="353">
      <c r="J353" s="41"/>
    </row>
    <row r="354">
      <c r="J354" s="41"/>
    </row>
    <row r="355">
      <c r="J355" s="41"/>
    </row>
    <row r="356">
      <c r="J356" s="41"/>
    </row>
    <row r="357">
      <c r="J357" s="41"/>
    </row>
    <row r="358">
      <c r="J358" s="41"/>
    </row>
    <row r="359">
      <c r="J359" s="41"/>
    </row>
    <row r="360">
      <c r="J360" s="41"/>
    </row>
    <row r="361">
      <c r="J361" s="41"/>
    </row>
    <row r="362">
      <c r="J362" s="41"/>
    </row>
    <row r="363">
      <c r="J363" s="41"/>
    </row>
    <row r="364">
      <c r="J364" s="41"/>
    </row>
    <row r="365">
      <c r="J365" s="41"/>
    </row>
    <row r="366">
      <c r="J366" s="41"/>
    </row>
    <row r="367">
      <c r="J367" s="41"/>
    </row>
    <row r="368">
      <c r="J368" s="41"/>
    </row>
    <row r="369">
      <c r="J369" s="41"/>
    </row>
    <row r="370">
      <c r="J370" s="41"/>
    </row>
    <row r="371">
      <c r="J371" s="41"/>
    </row>
    <row r="372">
      <c r="J372" s="41"/>
    </row>
    <row r="373">
      <c r="J373" s="41"/>
    </row>
    <row r="374">
      <c r="J374" s="41"/>
    </row>
    <row r="375">
      <c r="J375" s="41"/>
    </row>
    <row r="376">
      <c r="J376" s="41"/>
    </row>
    <row r="377">
      <c r="J377" s="41"/>
    </row>
    <row r="378">
      <c r="J378" s="41"/>
    </row>
    <row r="379">
      <c r="J379" s="41"/>
    </row>
    <row r="380">
      <c r="J380" s="41"/>
    </row>
    <row r="381">
      <c r="J381" s="41"/>
    </row>
    <row r="382">
      <c r="J382" s="41"/>
    </row>
    <row r="383">
      <c r="J383" s="41"/>
    </row>
    <row r="384">
      <c r="J384" s="41"/>
    </row>
    <row r="385">
      <c r="J385" s="41"/>
    </row>
    <row r="386">
      <c r="J386" s="41"/>
    </row>
    <row r="387">
      <c r="J387" s="41"/>
    </row>
    <row r="388">
      <c r="J388" s="41"/>
    </row>
    <row r="389">
      <c r="J389" s="41"/>
    </row>
    <row r="390">
      <c r="J390" s="41"/>
    </row>
    <row r="391">
      <c r="J391" s="41"/>
    </row>
    <row r="392">
      <c r="J392" s="41"/>
    </row>
    <row r="393">
      <c r="J393" s="41"/>
    </row>
    <row r="394">
      <c r="J394" s="41"/>
    </row>
    <row r="395">
      <c r="J395" s="41"/>
    </row>
    <row r="396">
      <c r="J396" s="41"/>
    </row>
    <row r="397">
      <c r="J397" s="41"/>
    </row>
    <row r="398">
      <c r="J398" s="41"/>
    </row>
    <row r="399">
      <c r="J399" s="41"/>
    </row>
    <row r="400">
      <c r="J400" s="41"/>
    </row>
    <row r="401">
      <c r="J401" s="41"/>
    </row>
    <row r="402">
      <c r="J402" s="41"/>
    </row>
    <row r="403">
      <c r="J403" s="41"/>
    </row>
    <row r="404">
      <c r="J404" s="41"/>
    </row>
    <row r="405">
      <c r="J405" s="41"/>
    </row>
    <row r="406">
      <c r="J406" s="41"/>
    </row>
    <row r="407">
      <c r="J407" s="41"/>
    </row>
    <row r="408">
      <c r="J408" s="41"/>
    </row>
    <row r="409">
      <c r="J409" s="41"/>
    </row>
    <row r="410">
      <c r="J410" s="41"/>
    </row>
    <row r="411">
      <c r="J411" s="41"/>
    </row>
    <row r="412">
      <c r="J412" s="41"/>
    </row>
    <row r="413">
      <c r="J413" s="41"/>
    </row>
    <row r="414">
      <c r="J414" s="41"/>
    </row>
    <row r="415">
      <c r="J415" s="41"/>
    </row>
    <row r="416">
      <c r="J416" s="41"/>
    </row>
    <row r="417">
      <c r="J417" s="41"/>
    </row>
    <row r="418">
      <c r="J418" s="41"/>
    </row>
    <row r="419">
      <c r="J419" s="41"/>
    </row>
    <row r="420">
      <c r="J420" s="41"/>
    </row>
    <row r="421">
      <c r="J421" s="41"/>
    </row>
    <row r="422">
      <c r="J422" s="41"/>
    </row>
    <row r="423">
      <c r="J423" s="41"/>
    </row>
    <row r="424">
      <c r="J424" s="41"/>
    </row>
    <row r="425">
      <c r="J425" s="41"/>
    </row>
    <row r="426">
      <c r="J426" s="41"/>
    </row>
    <row r="427">
      <c r="J427" s="41"/>
    </row>
    <row r="428">
      <c r="J428" s="41"/>
    </row>
    <row r="429">
      <c r="J429" s="41"/>
    </row>
    <row r="430">
      <c r="J430" s="41"/>
    </row>
    <row r="431">
      <c r="J431" s="41"/>
    </row>
    <row r="432">
      <c r="J432" s="41"/>
    </row>
    <row r="433">
      <c r="J433" s="41"/>
    </row>
    <row r="434">
      <c r="J434" s="41"/>
    </row>
    <row r="435">
      <c r="J435" s="41"/>
    </row>
    <row r="436">
      <c r="J436" s="41"/>
    </row>
    <row r="437">
      <c r="J437" s="41"/>
    </row>
    <row r="438">
      <c r="J438" s="41"/>
    </row>
    <row r="439">
      <c r="J439" s="41"/>
    </row>
    <row r="440">
      <c r="J440" s="41"/>
    </row>
    <row r="441">
      <c r="J441" s="41"/>
    </row>
    <row r="442">
      <c r="J442" s="41"/>
    </row>
    <row r="443">
      <c r="J443" s="41"/>
    </row>
    <row r="444">
      <c r="J444" s="41"/>
    </row>
    <row r="445">
      <c r="J445" s="41"/>
    </row>
    <row r="446">
      <c r="J446" s="41"/>
    </row>
    <row r="447">
      <c r="J447" s="41"/>
    </row>
    <row r="448">
      <c r="J448" s="41"/>
    </row>
    <row r="449">
      <c r="J449" s="41"/>
    </row>
    <row r="450">
      <c r="J450" s="41"/>
    </row>
    <row r="451">
      <c r="J451" s="41"/>
    </row>
    <row r="452">
      <c r="J452" s="41"/>
    </row>
    <row r="453">
      <c r="J453" s="41"/>
    </row>
    <row r="454">
      <c r="J454" s="41"/>
    </row>
    <row r="455">
      <c r="J455" s="41"/>
    </row>
    <row r="456">
      <c r="J456" s="41"/>
    </row>
    <row r="457">
      <c r="J457" s="41"/>
    </row>
    <row r="458">
      <c r="J458" s="41"/>
    </row>
    <row r="459">
      <c r="J459" s="41"/>
    </row>
    <row r="460">
      <c r="J460" s="41"/>
    </row>
    <row r="461">
      <c r="J461" s="41"/>
    </row>
    <row r="462">
      <c r="J462" s="41"/>
    </row>
    <row r="463">
      <c r="J463" s="41"/>
    </row>
    <row r="464">
      <c r="J464" s="41"/>
    </row>
    <row r="465">
      <c r="J465" s="41"/>
    </row>
    <row r="466">
      <c r="J466" s="41"/>
    </row>
    <row r="467">
      <c r="J467" s="41"/>
    </row>
    <row r="468">
      <c r="J468" s="41"/>
    </row>
    <row r="469">
      <c r="J469" s="41"/>
    </row>
    <row r="470">
      <c r="J470" s="41"/>
    </row>
    <row r="471">
      <c r="J471" s="41"/>
    </row>
    <row r="472">
      <c r="J472" s="41"/>
    </row>
    <row r="473">
      <c r="J473" s="41"/>
    </row>
    <row r="474">
      <c r="J474" s="41"/>
    </row>
    <row r="475">
      <c r="J475" s="41"/>
    </row>
    <row r="476">
      <c r="J476" s="41"/>
    </row>
    <row r="477">
      <c r="J477" s="41"/>
    </row>
    <row r="478">
      <c r="J478" s="41"/>
    </row>
    <row r="479">
      <c r="J479" s="41"/>
    </row>
    <row r="480">
      <c r="J480" s="41"/>
    </row>
    <row r="481">
      <c r="J481" s="41"/>
    </row>
    <row r="482">
      <c r="J482" s="41"/>
    </row>
    <row r="483">
      <c r="J483" s="41"/>
    </row>
    <row r="484">
      <c r="J484" s="41"/>
    </row>
    <row r="485">
      <c r="J485" s="41"/>
    </row>
    <row r="486">
      <c r="J486" s="41"/>
    </row>
    <row r="487">
      <c r="J487" s="41"/>
    </row>
    <row r="488">
      <c r="J488" s="41"/>
    </row>
    <row r="489">
      <c r="J489" s="41"/>
    </row>
    <row r="490">
      <c r="J490" s="41"/>
    </row>
    <row r="491">
      <c r="J491" s="41"/>
    </row>
    <row r="492">
      <c r="J492" s="41"/>
    </row>
    <row r="493">
      <c r="J493" s="41"/>
    </row>
    <row r="494">
      <c r="J494" s="41"/>
    </row>
    <row r="495">
      <c r="J495" s="41"/>
    </row>
    <row r="496">
      <c r="J496" s="41"/>
    </row>
    <row r="497">
      <c r="J497" s="41"/>
    </row>
    <row r="498">
      <c r="J498" s="41"/>
    </row>
    <row r="499">
      <c r="J499" s="41"/>
    </row>
    <row r="500">
      <c r="J500" s="41"/>
    </row>
    <row r="501">
      <c r="J501" s="41"/>
    </row>
    <row r="502">
      <c r="J502" s="41"/>
    </row>
    <row r="503">
      <c r="J503" s="41"/>
    </row>
    <row r="504">
      <c r="J504" s="41"/>
    </row>
    <row r="505">
      <c r="J505" s="41"/>
    </row>
    <row r="506">
      <c r="J506" s="41"/>
    </row>
    <row r="507">
      <c r="J507" s="41"/>
    </row>
    <row r="508">
      <c r="J508" s="41"/>
    </row>
    <row r="509">
      <c r="J509" s="41"/>
    </row>
    <row r="510">
      <c r="J510" s="41"/>
    </row>
    <row r="511">
      <c r="J511" s="41"/>
    </row>
    <row r="512">
      <c r="J512" s="41"/>
    </row>
    <row r="513">
      <c r="J513" s="41"/>
    </row>
    <row r="514">
      <c r="J514" s="41"/>
    </row>
    <row r="515">
      <c r="J515" s="41"/>
    </row>
    <row r="516">
      <c r="J516" s="41"/>
    </row>
    <row r="517">
      <c r="J517" s="41"/>
    </row>
    <row r="518">
      <c r="J518" s="41"/>
    </row>
    <row r="519">
      <c r="J519" s="41"/>
    </row>
    <row r="520">
      <c r="J520" s="41"/>
    </row>
    <row r="521">
      <c r="J521" s="41"/>
    </row>
    <row r="522">
      <c r="J522" s="41"/>
    </row>
    <row r="523">
      <c r="J523" s="41"/>
    </row>
    <row r="524">
      <c r="J524" s="41"/>
    </row>
    <row r="525">
      <c r="J525" s="41"/>
    </row>
    <row r="526">
      <c r="J526" s="41"/>
    </row>
    <row r="527">
      <c r="J527" s="41"/>
    </row>
    <row r="528">
      <c r="J528" s="41"/>
    </row>
    <row r="529">
      <c r="J529" s="41"/>
    </row>
    <row r="530">
      <c r="J530" s="41"/>
    </row>
    <row r="531">
      <c r="J531" s="41"/>
    </row>
    <row r="532">
      <c r="J532" s="41"/>
    </row>
    <row r="533">
      <c r="J533" s="41"/>
    </row>
    <row r="534">
      <c r="J534" s="41"/>
    </row>
    <row r="535">
      <c r="J535" s="41"/>
    </row>
    <row r="536">
      <c r="J536" s="41"/>
    </row>
    <row r="537">
      <c r="J537" s="41"/>
    </row>
    <row r="538">
      <c r="J538" s="41"/>
    </row>
    <row r="539">
      <c r="J539" s="41"/>
    </row>
    <row r="540">
      <c r="J540" s="41"/>
    </row>
    <row r="541">
      <c r="J541" s="41"/>
    </row>
    <row r="542">
      <c r="J542" s="41"/>
    </row>
    <row r="543">
      <c r="J543" s="41"/>
    </row>
    <row r="544">
      <c r="J544" s="41"/>
    </row>
    <row r="545">
      <c r="J545" s="41"/>
    </row>
    <row r="546">
      <c r="J546" s="41"/>
    </row>
    <row r="547">
      <c r="J547" s="41"/>
    </row>
    <row r="548">
      <c r="J548" s="41"/>
    </row>
    <row r="549">
      <c r="J549" s="41"/>
    </row>
    <row r="550">
      <c r="J550" s="41"/>
    </row>
    <row r="551">
      <c r="J551" s="41"/>
    </row>
    <row r="552">
      <c r="J552" s="41"/>
    </row>
    <row r="553">
      <c r="J553" s="41"/>
    </row>
    <row r="554">
      <c r="J554" s="41"/>
    </row>
    <row r="555">
      <c r="J555" s="41"/>
    </row>
    <row r="556">
      <c r="J556" s="41"/>
    </row>
    <row r="557">
      <c r="J557" s="41"/>
    </row>
    <row r="558">
      <c r="J558" s="41"/>
    </row>
    <row r="559">
      <c r="J559" s="41"/>
    </row>
    <row r="560">
      <c r="J560" s="41"/>
    </row>
    <row r="561">
      <c r="J561" s="41"/>
    </row>
    <row r="562">
      <c r="J562" s="41"/>
    </row>
    <row r="563">
      <c r="J563" s="41"/>
    </row>
    <row r="564">
      <c r="J564" s="41"/>
    </row>
    <row r="565">
      <c r="J565" s="41"/>
    </row>
    <row r="566">
      <c r="J566" s="41"/>
    </row>
    <row r="567">
      <c r="J567" s="41"/>
    </row>
    <row r="568">
      <c r="J568" s="41"/>
    </row>
    <row r="569">
      <c r="J569" s="41"/>
    </row>
    <row r="570">
      <c r="J570" s="41"/>
    </row>
    <row r="571">
      <c r="J571" s="41"/>
    </row>
    <row r="572">
      <c r="J572" s="41"/>
    </row>
    <row r="573">
      <c r="J573" s="41"/>
    </row>
    <row r="574">
      <c r="J574" s="41"/>
    </row>
    <row r="575">
      <c r="J575" s="41"/>
    </row>
    <row r="576">
      <c r="J576" s="41"/>
    </row>
    <row r="577">
      <c r="J577" s="41"/>
    </row>
    <row r="578">
      <c r="J578" s="41"/>
    </row>
    <row r="579">
      <c r="J579" s="41"/>
    </row>
    <row r="580">
      <c r="J580" s="41"/>
    </row>
    <row r="581">
      <c r="J581" s="41"/>
    </row>
    <row r="582">
      <c r="J582" s="41"/>
    </row>
    <row r="583">
      <c r="J583" s="41"/>
    </row>
    <row r="584">
      <c r="J584" s="41"/>
    </row>
    <row r="585">
      <c r="J585" s="41"/>
    </row>
    <row r="586">
      <c r="J586" s="41"/>
    </row>
    <row r="587">
      <c r="J587" s="41"/>
    </row>
    <row r="588">
      <c r="J588" s="41"/>
    </row>
    <row r="589">
      <c r="J589" s="41"/>
    </row>
    <row r="590">
      <c r="J590" s="41"/>
    </row>
    <row r="591">
      <c r="J591" s="41"/>
    </row>
    <row r="592">
      <c r="J592" s="41"/>
    </row>
    <row r="593">
      <c r="J593" s="41"/>
    </row>
    <row r="594">
      <c r="J594" s="41"/>
    </row>
    <row r="595">
      <c r="J595" s="41"/>
    </row>
    <row r="596">
      <c r="J596" s="41"/>
    </row>
    <row r="597">
      <c r="J597" s="41"/>
    </row>
    <row r="598">
      <c r="J598" s="41"/>
    </row>
    <row r="599">
      <c r="J599" s="41"/>
    </row>
    <row r="600">
      <c r="J600" s="41"/>
    </row>
    <row r="601">
      <c r="J601" s="41"/>
    </row>
    <row r="602">
      <c r="J602" s="41"/>
    </row>
    <row r="603">
      <c r="J603" s="41"/>
    </row>
    <row r="604">
      <c r="J604" s="41"/>
    </row>
    <row r="605">
      <c r="J605" s="41"/>
    </row>
    <row r="606">
      <c r="J606" s="41"/>
    </row>
    <row r="607">
      <c r="J607" s="41"/>
    </row>
    <row r="608">
      <c r="J608" s="41"/>
    </row>
    <row r="609">
      <c r="J609" s="41"/>
    </row>
    <row r="610">
      <c r="J610" s="41"/>
    </row>
    <row r="611">
      <c r="J611" s="41"/>
    </row>
    <row r="612">
      <c r="J612" s="41"/>
    </row>
    <row r="613">
      <c r="J613" s="41"/>
    </row>
    <row r="614">
      <c r="J614" s="41"/>
    </row>
    <row r="615">
      <c r="J615" s="41"/>
    </row>
    <row r="616">
      <c r="J616" s="41"/>
    </row>
    <row r="617">
      <c r="J617" s="41"/>
    </row>
    <row r="618">
      <c r="J618" s="41"/>
    </row>
    <row r="619">
      <c r="J619" s="41"/>
    </row>
    <row r="620">
      <c r="J620" s="41"/>
    </row>
    <row r="621">
      <c r="J621" s="41"/>
    </row>
    <row r="622">
      <c r="J622" s="41"/>
    </row>
    <row r="623">
      <c r="J623" s="41"/>
    </row>
    <row r="624">
      <c r="J624" s="41"/>
    </row>
    <row r="625">
      <c r="J625" s="41"/>
    </row>
    <row r="626">
      <c r="J626" s="41"/>
    </row>
    <row r="627">
      <c r="J627" s="41"/>
    </row>
    <row r="628">
      <c r="J628" s="41"/>
    </row>
    <row r="629">
      <c r="J629" s="41"/>
    </row>
    <row r="630">
      <c r="J630" s="41"/>
    </row>
    <row r="631">
      <c r="J631" s="41"/>
    </row>
    <row r="632">
      <c r="J632" s="41"/>
    </row>
    <row r="633">
      <c r="J633" s="41"/>
    </row>
    <row r="634">
      <c r="J634" s="41"/>
    </row>
    <row r="635">
      <c r="J635" s="41"/>
    </row>
    <row r="636">
      <c r="J636" s="41"/>
    </row>
    <row r="637">
      <c r="J637" s="41"/>
    </row>
    <row r="638">
      <c r="J638" s="41"/>
    </row>
    <row r="639">
      <c r="J639" s="41"/>
    </row>
    <row r="640">
      <c r="J640" s="41"/>
    </row>
    <row r="641">
      <c r="J641" s="41"/>
    </row>
    <row r="642">
      <c r="J642" s="41"/>
    </row>
    <row r="643">
      <c r="J643" s="41"/>
    </row>
    <row r="644">
      <c r="J644" s="41"/>
    </row>
    <row r="645">
      <c r="J645" s="41"/>
    </row>
    <row r="646">
      <c r="J646" s="41"/>
    </row>
    <row r="647">
      <c r="J647" s="41"/>
    </row>
    <row r="648">
      <c r="J648" s="41"/>
    </row>
    <row r="649">
      <c r="J649" s="41"/>
    </row>
    <row r="650">
      <c r="J650" s="41"/>
    </row>
    <row r="651">
      <c r="J651" s="41"/>
    </row>
    <row r="652">
      <c r="J652" s="41"/>
    </row>
    <row r="653">
      <c r="J653" s="41"/>
    </row>
    <row r="654">
      <c r="J654" s="41"/>
    </row>
    <row r="655">
      <c r="J655" s="41"/>
    </row>
    <row r="656">
      <c r="J656" s="41"/>
    </row>
    <row r="657">
      <c r="J657" s="41"/>
    </row>
    <row r="658">
      <c r="J658" s="41"/>
    </row>
    <row r="659">
      <c r="J659" s="41"/>
    </row>
    <row r="660">
      <c r="J660" s="41"/>
    </row>
    <row r="661">
      <c r="J661" s="41"/>
    </row>
    <row r="662">
      <c r="J662" s="41"/>
    </row>
    <row r="663">
      <c r="J663" s="41"/>
    </row>
    <row r="664">
      <c r="J664" s="41"/>
    </row>
    <row r="665">
      <c r="J665" s="41"/>
    </row>
    <row r="666">
      <c r="J666" s="41"/>
    </row>
    <row r="667">
      <c r="J667" s="41"/>
    </row>
    <row r="668">
      <c r="J668" s="41"/>
    </row>
    <row r="669">
      <c r="J669" s="41"/>
    </row>
    <row r="670">
      <c r="J670" s="41"/>
    </row>
    <row r="671">
      <c r="J671" s="41"/>
    </row>
    <row r="672">
      <c r="J672" s="41"/>
    </row>
    <row r="673">
      <c r="J673" s="41"/>
    </row>
    <row r="674">
      <c r="J674" s="41"/>
    </row>
    <row r="675">
      <c r="J675" s="41"/>
    </row>
    <row r="676">
      <c r="J676" s="41"/>
    </row>
    <row r="677">
      <c r="J677" s="41"/>
    </row>
    <row r="678">
      <c r="J678" s="41"/>
    </row>
    <row r="679">
      <c r="J679" s="41"/>
    </row>
    <row r="680">
      <c r="J680" s="41"/>
    </row>
    <row r="681">
      <c r="J681" s="41"/>
    </row>
    <row r="682">
      <c r="J682" s="41"/>
    </row>
    <row r="683">
      <c r="J683" s="41"/>
    </row>
    <row r="684">
      <c r="J684" s="41"/>
    </row>
    <row r="685">
      <c r="J685" s="41"/>
    </row>
    <row r="686">
      <c r="J686" s="41"/>
    </row>
    <row r="687">
      <c r="J687" s="41"/>
    </row>
    <row r="688">
      <c r="J688" s="41"/>
    </row>
    <row r="689">
      <c r="J689" s="41"/>
    </row>
    <row r="690">
      <c r="J690" s="41"/>
    </row>
    <row r="691">
      <c r="J691" s="41"/>
    </row>
    <row r="692">
      <c r="J692" s="41"/>
    </row>
    <row r="693">
      <c r="J693" s="41"/>
    </row>
    <row r="694">
      <c r="J694" s="41"/>
    </row>
    <row r="695">
      <c r="J695" s="41"/>
    </row>
    <row r="696">
      <c r="J696" s="41"/>
    </row>
    <row r="697">
      <c r="J697" s="41"/>
    </row>
    <row r="698">
      <c r="J698" s="41"/>
    </row>
    <row r="699">
      <c r="J699" s="41"/>
    </row>
    <row r="700">
      <c r="J700" s="41"/>
    </row>
    <row r="701">
      <c r="J701" s="41"/>
    </row>
    <row r="702">
      <c r="J702" s="41"/>
    </row>
    <row r="703">
      <c r="J703" s="41"/>
    </row>
    <row r="704">
      <c r="J704" s="41"/>
    </row>
    <row r="705">
      <c r="J705" s="41"/>
    </row>
    <row r="706">
      <c r="J706" s="41"/>
    </row>
    <row r="707">
      <c r="J707" s="41"/>
    </row>
    <row r="708">
      <c r="J708" s="41"/>
    </row>
    <row r="709">
      <c r="J709" s="41"/>
    </row>
    <row r="710">
      <c r="J710" s="41"/>
    </row>
    <row r="711">
      <c r="J711" s="41"/>
    </row>
    <row r="712">
      <c r="J712" s="41"/>
    </row>
    <row r="713">
      <c r="J713" s="41"/>
    </row>
    <row r="714">
      <c r="J714" s="41"/>
    </row>
    <row r="715">
      <c r="J715" s="41"/>
    </row>
    <row r="716">
      <c r="J716" s="41"/>
    </row>
    <row r="717">
      <c r="J717" s="41"/>
    </row>
    <row r="718">
      <c r="J718" s="41"/>
    </row>
    <row r="719">
      <c r="J719" s="41"/>
    </row>
    <row r="720">
      <c r="J720" s="41"/>
    </row>
    <row r="721">
      <c r="J721" s="41"/>
    </row>
    <row r="722">
      <c r="J722" s="41"/>
    </row>
    <row r="723">
      <c r="J723" s="41"/>
    </row>
    <row r="724">
      <c r="J724" s="41"/>
    </row>
    <row r="725">
      <c r="J725" s="41"/>
    </row>
    <row r="726">
      <c r="J726" s="41"/>
    </row>
    <row r="727">
      <c r="J727" s="41"/>
    </row>
    <row r="728">
      <c r="J728" s="41"/>
    </row>
    <row r="729">
      <c r="J729" s="41"/>
    </row>
    <row r="730">
      <c r="J730" s="41"/>
    </row>
    <row r="731">
      <c r="J731" s="41"/>
    </row>
    <row r="732">
      <c r="J732" s="41"/>
    </row>
    <row r="733">
      <c r="J733" s="41"/>
    </row>
    <row r="734">
      <c r="J734" s="41"/>
    </row>
    <row r="735">
      <c r="J735" s="41"/>
    </row>
    <row r="736">
      <c r="J736" s="41"/>
    </row>
    <row r="737">
      <c r="J737" s="41"/>
    </row>
    <row r="738">
      <c r="J738" s="41"/>
    </row>
    <row r="739">
      <c r="J739" s="41"/>
    </row>
    <row r="740">
      <c r="J740" s="41"/>
    </row>
    <row r="741">
      <c r="J741" s="41"/>
    </row>
    <row r="742">
      <c r="J742" s="41"/>
    </row>
    <row r="743">
      <c r="J743" s="41"/>
    </row>
    <row r="744">
      <c r="J744" s="41"/>
    </row>
    <row r="745">
      <c r="J745" s="41"/>
    </row>
    <row r="746">
      <c r="J746" s="41"/>
    </row>
    <row r="747">
      <c r="J747" s="41"/>
    </row>
    <row r="748">
      <c r="J748" s="41"/>
    </row>
    <row r="749">
      <c r="J749" s="41"/>
    </row>
    <row r="750">
      <c r="J750" s="41"/>
    </row>
    <row r="751">
      <c r="J751" s="41"/>
    </row>
    <row r="752">
      <c r="J752" s="41"/>
    </row>
    <row r="753">
      <c r="J753" s="41"/>
    </row>
    <row r="754">
      <c r="J754" s="41"/>
    </row>
    <row r="755">
      <c r="J755" s="41"/>
    </row>
    <row r="756">
      <c r="J756" s="41"/>
    </row>
    <row r="757">
      <c r="J757" s="41"/>
    </row>
    <row r="758">
      <c r="J758" s="41"/>
    </row>
    <row r="759">
      <c r="J759" s="41"/>
    </row>
    <row r="760">
      <c r="J760" s="41"/>
    </row>
    <row r="761">
      <c r="J761" s="41"/>
    </row>
    <row r="762">
      <c r="J762" s="41"/>
    </row>
    <row r="763">
      <c r="J763" s="41"/>
    </row>
    <row r="764">
      <c r="J764" s="41"/>
    </row>
    <row r="765">
      <c r="J765" s="41"/>
    </row>
    <row r="766">
      <c r="J766" s="41"/>
    </row>
    <row r="767">
      <c r="J767" s="41"/>
    </row>
    <row r="768">
      <c r="J768" s="41"/>
    </row>
    <row r="769">
      <c r="J769" s="41"/>
    </row>
    <row r="770">
      <c r="J770" s="41"/>
    </row>
    <row r="771">
      <c r="J771" s="41"/>
    </row>
    <row r="772">
      <c r="J772" s="41"/>
    </row>
    <row r="773">
      <c r="J773" s="41"/>
    </row>
    <row r="774">
      <c r="J774" s="41"/>
    </row>
    <row r="775">
      <c r="J775" s="41"/>
    </row>
    <row r="776">
      <c r="J776" s="41"/>
    </row>
    <row r="777">
      <c r="J777" s="41"/>
    </row>
    <row r="778">
      <c r="J778" s="41"/>
    </row>
    <row r="779">
      <c r="J779" s="41"/>
    </row>
    <row r="780">
      <c r="J780" s="41"/>
    </row>
    <row r="781">
      <c r="J781" s="41"/>
    </row>
    <row r="782">
      <c r="J782" s="41"/>
    </row>
    <row r="783">
      <c r="J783" s="41"/>
    </row>
    <row r="784">
      <c r="J784" s="41"/>
    </row>
    <row r="785">
      <c r="J785" s="41"/>
    </row>
    <row r="786">
      <c r="J786" s="41"/>
    </row>
    <row r="787">
      <c r="J787" s="41"/>
    </row>
    <row r="788">
      <c r="J788" s="41"/>
    </row>
    <row r="789">
      <c r="J789" s="41"/>
    </row>
    <row r="790">
      <c r="J790" s="41"/>
    </row>
    <row r="791">
      <c r="J791" s="41"/>
    </row>
    <row r="792">
      <c r="J792" s="41"/>
    </row>
    <row r="793">
      <c r="J793" s="41"/>
    </row>
    <row r="794">
      <c r="J794" s="41"/>
    </row>
    <row r="795">
      <c r="J795" s="41"/>
    </row>
    <row r="796">
      <c r="J796" s="41"/>
    </row>
    <row r="797">
      <c r="J797" s="41"/>
    </row>
    <row r="798">
      <c r="J798" s="41"/>
    </row>
    <row r="799">
      <c r="J799" s="41"/>
    </row>
    <row r="800">
      <c r="J800" s="41"/>
    </row>
    <row r="801">
      <c r="J801" s="41"/>
    </row>
    <row r="802">
      <c r="J802" s="41"/>
    </row>
    <row r="803">
      <c r="J803" s="41"/>
    </row>
    <row r="804">
      <c r="J804" s="41"/>
    </row>
    <row r="805">
      <c r="J805" s="41"/>
    </row>
    <row r="806">
      <c r="J806" s="41"/>
    </row>
    <row r="807">
      <c r="J807" s="41"/>
    </row>
    <row r="808">
      <c r="J808" s="41"/>
    </row>
    <row r="809">
      <c r="J809" s="41"/>
    </row>
    <row r="810">
      <c r="J810" s="41"/>
    </row>
    <row r="811">
      <c r="J811" s="41"/>
    </row>
    <row r="812">
      <c r="J812" s="41"/>
    </row>
    <row r="813">
      <c r="J813" s="41"/>
    </row>
    <row r="814">
      <c r="J814" s="41"/>
    </row>
    <row r="815">
      <c r="J815" s="41"/>
    </row>
    <row r="816">
      <c r="J816" s="41"/>
    </row>
    <row r="817">
      <c r="J817" s="41"/>
    </row>
    <row r="818">
      <c r="J818" s="41"/>
    </row>
    <row r="819">
      <c r="J819" s="41"/>
    </row>
    <row r="820">
      <c r="J820" s="41"/>
    </row>
    <row r="821">
      <c r="J821" s="41"/>
    </row>
    <row r="822">
      <c r="J822" s="41"/>
    </row>
    <row r="823">
      <c r="J823" s="41"/>
    </row>
    <row r="824">
      <c r="J824" s="41"/>
    </row>
    <row r="825">
      <c r="J825" s="41"/>
    </row>
    <row r="826">
      <c r="J826" s="41"/>
    </row>
    <row r="827">
      <c r="J827" s="41"/>
    </row>
    <row r="828">
      <c r="J828" s="41"/>
    </row>
    <row r="829">
      <c r="J829" s="41"/>
    </row>
    <row r="830">
      <c r="J830" s="41"/>
    </row>
    <row r="831">
      <c r="J831" s="41"/>
    </row>
    <row r="832">
      <c r="J832" s="41"/>
    </row>
    <row r="833">
      <c r="J833" s="41"/>
    </row>
    <row r="834">
      <c r="J834" s="41"/>
    </row>
    <row r="835">
      <c r="J835" s="41"/>
    </row>
    <row r="836">
      <c r="J836" s="41"/>
    </row>
    <row r="837">
      <c r="J837" s="41"/>
    </row>
    <row r="838">
      <c r="J838" s="41"/>
    </row>
    <row r="839">
      <c r="J839" s="41"/>
    </row>
    <row r="840">
      <c r="J840" s="41"/>
    </row>
    <row r="841">
      <c r="J841" s="41"/>
    </row>
    <row r="842">
      <c r="J842" s="41"/>
    </row>
    <row r="843">
      <c r="J843" s="41"/>
    </row>
    <row r="844">
      <c r="J844" s="41"/>
    </row>
    <row r="845">
      <c r="J845" s="41"/>
    </row>
    <row r="846">
      <c r="J846" s="41"/>
    </row>
    <row r="847">
      <c r="J847" s="41"/>
    </row>
    <row r="848">
      <c r="J848" s="41"/>
    </row>
    <row r="849">
      <c r="J849" s="41"/>
    </row>
    <row r="850">
      <c r="J850" s="41"/>
    </row>
    <row r="851">
      <c r="J851" s="41"/>
    </row>
    <row r="852">
      <c r="J852" s="41"/>
    </row>
    <row r="853">
      <c r="J853" s="41"/>
    </row>
    <row r="854">
      <c r="J854" s="41"/>
    </row>
    <row r="855">
      <c r="J855" s="41"/>
    </row>
    <row r="856">
      <c r="J856" s="41"/>
    </row>
    <row r="857">
      <c r="J857" s="41"/>
    </row>
    <row r="858">
      <c r="J858" s="41"/>
    </row>
    <row r="859">
      <c r="J859" s="41"/>
    </row>
    <row r="860">
      <c r="J860" s="41"/>
    </row>
    <row r="861">
      <c r="J861" s="41"/>
    </row>
    <row r="862">
      <c r="J862" s="41"/>
    </row>
    <row r="863">
      <c r="J863" s="41"/>
    </row>
    <row r="864">
      <c r="J864" s="41"/>
    </row>
    <row r="865">
      <c r="J865" s="41"/>
    </row>
    <row r="866">
      <c r="J866" s="41"/>
    </row>
    <row r="867">
      <c r="J867" s="41"/>
    </row>
    <row r="868">
      <c r="J868" s="41"/>
    </row>
    <row r="869">
      <c r="J869" s="41"/>
    </row>
    <row r="870">
      <c r="J870" s="41"/>
    </row>
    <row r="871">
      <c r="J871" s="41"/>
    </row>
    <row r="872">
      <c r="J872" s="41"/>
    </row>
    <row r="873">
      <c r="J873" s="41"/>
    </row>
    <row r="874">
      <c r="J874" s="41"/>
    </row>
    <row r="875">
      <c r="J875" s="41"/>
    </row>
    <row r="876">
      <c r="J876" s="41"/>
    </row>
    <row r="877">
      <c r="J877" s="41"/>
    </row>
    <row r="878">
      <c r="J878" s="41"/>
    </row>
    <row r="879">
      <c r="J879" s="41"/>
    </row>
    <row r="880">
      <c r="J880" s="41"/>
    </row>
    <row r="881">
      <c r="J881" s="41"/>
    </row>
    <row r="882">
      <c r="J882" s="41"/>
    </row>
    <row r="883">
      <c r="J883" s="41"/>
    </row>
    <row r="884">
      <c r="J884" s="41"/>
    </row>
    <row r="885">
      <c r="J885" s="41"/>
    </row>
    <row r="886">
      <c r="J886" s="41"/>
    </row>
    <row r="887">
      <c r="J887" s="41"/>
    </row>
    <row r="888">
      <c r="J888" s="41"/>
    </row>
    <row r="889">
      <c r="J889" s="41"/>
    </row>
    <row r="890">
      <c r="J890" s="41"/>
    </row>
    <row r="891">
      <c r="J891" s="41"/>
    </row>
    <row r="892">
      <c r="J892" s="41"/>
    </row>
    <row r="893">
      <c r="J893" s="41"/>
    </row>
    <row r="894">
      <c r="J894" s="41"/>
    </row>
    <row r="895">
      <c r="J895" s="41"/>
    </row>
    <row r="896">
      <c r="J896" s="41"/>
    </row>
    <row r="897">
      <c r="J897" s="41"/>
    </row>
    <row r="898">
      <c r="J898" s="41"/>
    </row>
    <row r="899">
      <c r="J899" s="41"/>
    </row>
    <row r="900">
      <c r="J900" s="41"/>
    </row>
    <row r="901">
      <c r="J901" s="41"/>
    </row>
    <row r="902">
      <c r="J902" s="41"/>
    </row>
    <row r="903">
      <c r="J903" s="41"/>
    </row>
    <row r="904">
      <c r="J904" s="41"/>
    </row>
    <row r="905">
      <c r="J905" s="41"/>
    </row>
    <row r="906">
      <c r="J906" s="41"/>
    </row>
    <row r="907">
      <c r="J907" s="41"/>
    </row>
    <row r="908">
      <c r="J908" s="41"/>
    </row>
    <row r="909">
      <c r="J909" s="41"/>
    </row>
    <row r="910">
      <c r="J910" s="41"/>
    </row>
    <row r="911">
      <c r="J911" s="41"/>
    </row>
    <row r="912">
      <c r="J912" s="41"/>
    </row>
    <row r="913">
      <c r="J913" s="41"/>
    </row>
    <row r="914">
      <c r="J914" s="41"/>
    </row>
    <row r="915">
      <c r="J915" s="41"/>
    </row>
    <row r="916">
      <c r="J916" s="41"/>
    </row>
    <row r="917">
      <c r="J917" s="41"/>
    </row>
    <row r="918">
      <c r="J918" s="41"/>
    </row>
    <row r="919">
      <c r="J919" s="41"/>
    </row>
    <row r="920">
      <c r="J920" s="41"/>
    </row>
    <row r="921">
      <c r="J921" s="41"/>
    </row>
    <row r="922">
      <c r="J922" s="41"/>
    </row>
    <row r="923">
      <c r="J923" s="41"/>
    </row>
    <row r="924">
      <c r="J924" s="41"/>
    </row>
    <row r="925">
      <c r="J925" s="41"/>
    </row>
    <row r="926">
      <c r="J926" s="41"/>
    </row>
    <row r="927">
      <c r="J927" s="41"/>
    </row>
    <row r="928">
      <c r="J928" s="41"/>
    </row>
    <row r="929">
      <c r="J929" s="41"/>
    </row>
    <row r="930">
      <c r="J930" s="41"/>
    </row>
    <row r="931">
      <c r="J931" s="41"/>
    </row>
    <row r="932">
      <c r="J932" s="41"/>
    </row>
    <row r="933">
      <c r="J933" s="41"/>
    </row>
    <row r="934">
      <c r="J934" s="41"/>
    </row>
    <row r="935">
      <c r="J935" s="41"/>
    </row>
    <row r="936">
      <c r="J936" s="41"/>
    </row>
    <row r="937">
      <c r="J937" s="41"/>
    </row>
    <row r="938">
      <c r="J938" s="41"/>
    </row>
    <row r="939">
      <c r="J939" s="41"/>
    </row>
    <row r="940">
      <c r="J940" s="41"/>
    </row>
    <row r="941">
      <c r="J941" s="41"/>
    </row>
    <row r="942">
      <c r="J942" s="41"/>
    </row>
    <row r="943">
      <c r="J943" s="41"/>
    </row>
    <row r="944">
      <c r="J944" s="41"/>
    </row>
    <row r="945">
      <c r="J945" s="41"/>
    </row>
    <row r="946">
      <c r="J946" s="41"/>
    </row>
    <row r="947">
      <c r="J947" s="41"/>
    </row>
    <row r="948">
      <c r="J948" s="41"/>
    </row>
    <row r="949">
      <c r="J949" s="41"/>
    </row>
    <row r="950">
      <c r="J950" s="41"/>
    </row>
    <row r="951">
      <c r="J951" s="41"/>
    </row>
    <row r="952">
      <c r="J952" s="41"/>
    </row>
    <row r="953">
      <c r="J953" s="41"/>
    </row>
    <row r="954">
      <c r="J954" s="41"/>
    </row>
    <row r="955">
      <c r="J955" s="41"/>
    </row>
    <row r="956">
      <c r="J956" s="41"/>
    </row>
    <row r="957">
      <c r="J957" s="41"/>
    </row>
    <row r="958">
      <c r="J958" s="41"/>
    </row>
    <row r="959">
      <c r="J959" s="41"/>
    </row>
    <row r="960">
      <c r="J960" s="41"/>
    </row>
    <row r="961">
      <c r="J961" s="41"/>
    </row>
    <row r="962">
      <c r="J962" s="41"/>
    </row>
    <row r="963">
      <c r="J963" s="41"/>
    </row>
    <row r="964">
      <c r="J964" s="41"/>
    </row>
    <row r="965">
      <c r="J965" s="41"/>
    </row>
    <row r="966">
      <c r="J966" s="41"/>
    </row>
    <row r="967">
      <c r="J967" s="41"/>
    </row>
    <row r="968">
      <c r="J968" s="41"/>
    </row>
    <row r="969">
      <c r="J969" s="41"/>
    </row>
    <row r="970">
      <c r="J970" s="41"/>
    </row>
    <row r="971">
      <c r="J971" s="41"/>
    </row>
    <row r="972">
      <c r="J972" s="41"/>
    </row>
    <row r="973">
      <c r="J973" s="41"/>
    </row>
    <row r="974">
      <c r="J974" s="41"/>
    </row>
    <row r="975">
      <c r="J975" s="41"/>
    </row>
    <row r="976">
      <c r="J976" s="41"/>
    </row>
    <row r="977">
      <c r="J977" s="41"/>
    </row>
    <row r="978">
      <c r="J978" s="41"/>
    </row>
    <row r="979">
      <c r="J979" s="41"/>
    </row>
    <row r="980">
      <c r="J980" s="41"/>
    </row>
    <row r="981">
      <c r="J981" s="41"/>
    </row>
    <row r="982">
      <c r="J982" s="41"/>
    </row>
    <row r="983">
      <c r="J983" s="41"/>
    </row>
    <row r="984">
      <c r="J984" s="41"/>
    </row>
    <row r="985">
      <c r="J985" s="41"/>
    </row>
    <row r="986">
      <c r="J986" s="41"/>
    </row>
    <row r="987">
      <c r="J987" s="41"/>
    </row>
    <row r="988">
      <c r="J988" s="41"/>
    </row>
    <row r="989">
      <c r="J989" s="41"/>
    </row>
    <row r="990">
      <c r="J990" s="41"/>
    </row>
    <row r="991">
      <c r="J991" s="41"/>
    </row>
    <row r="992">
      <c r="J992" s="41"/>
    </row>
    <row r="993">
      <c r="J993" s="41"/>
    </row>
    <row r="994">
      <c r="J994" s="41"/>
    </row>
    <row r="995">
      <c r="J995" s="41"/>
    </row>
    <row r="996">
      <c r="J996" s="41"/>
    </row>
    <row r="997">
      <c r="J997" s="41"/>
    </row>
    <row r="998">
      <c r="J998" s="41"/>
    </row>
    <row r="999">
      <c r="J999" s="41"/>
    </row>
    <row r="1000">
      <c r="J1000" s="41"/>
    </row>
  </sheetData>
  <autoFilter ref="$A$1:$I$1000"/>
  <conditionalFormatting sqref="J2:J49">
    <cfRule type="colorScale" priority="1">
      <colorScale>
        <cfvo type="percent" val="0"/>
        <cfvo type="percent" val="50"/>
        <cfvo type="percent" val="100"/>
        <color rgb="FFEA9999"/>
        <color rgb="FFFFFFFF"/>
        <color rgb="FFA4C2F4"/>
      </colorScale>
    </cfRule>
  </conditionalFormatting>
  <drawing r:id="rId1"/>
</worksheet>
</file>